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5600" windowHeight="8010" activeTab="3"/>
  </bookViews>
  <sheets>
    <sheet name="девочки 05-08" sheetId="5" r:id="rId1"/>
    <sheet name="девочки 2009 и мл." sheetId="1" r:id="rId2"/>
    <sheet name="мальчики 06-08" sheetId="3" r:id="rId3"/>
    <sheet name="мальчики 2009 и мл" sheetId="4" r:id="rId4"/>
  </sheets>
  <definedNames>
    <definedName name="_xlnm._FilterDatabase" localSheetId="1" hidden="1">'девочки 2009 и мл.'!$A$15:$L$15</definedName>
    <definedName name="_xlnm._FilterDatabase" localSheetId="2" hidden="1">'мальчики 06-08'!$A$15:$L$15</definedName>
    <definedName name="_xlnm._FilterDatabase" localSheetId="3" hidden="1">'мальчики 2009 и мл'!$A$15:$L$15</definedName>
    <definedName name="_xlnm.Print_Area" localSheetId="1">'девочки 2009 и мл.'!$A$1:$L$26</definedName>
    <definedName name="_xlnm.Print_Area" localSheetId="2">'мальчики 06-08'!$A$1:$L$29</definedName>
    <definedName name="_xlnm.Print_Area" localSheetId="3">'мальчики 2009 и мл'!$A$1:$L$31</definedName>
  </definedNames>
  <calcPr calcId="125725"/>
</workbook>
</file>

<file path=xl/calcChain.xml><?xml version="1.0" encoding="utf-8"?>
<calcChain xmlns="http://schemas.openxmlformats.org/spreadsheetml/2006/main">
  <c r="H31" i="4"/>
  <c r="J31"/>
  <c r="L31"/>
  <c r="F31" s="1"/>
  <c r="L33"/>
  <c r="J33"/>
  <c r="H33"/>
  <c r="L39"/>
  <c r="J39"/>
  <c r="H39"/>
  <c r="L38"/>
  <c r="J38"/>
  <c r="H38"/>
  <c r="H30"/>
  <c r="L30"/>
  <c r="J30"/>
  <c r="L36"/>
  <c r="J36"/>
  <c r="H36"/>
  <c r="L25"/>
  <c r="J25"/>
  <c r="H25"/>
  <c r="L34"/>
  <c r="J34"/>
  <c r="H34"/>
  <c r="L32"/>
  <c r="J32"/>
  <c r="H32"/>
  <c r="L26"/>
  <c r="J26"/>
  <c r="H26"/>
  <c r="L29"/>
  <c r="J29"/>
  <c r="H29"/>
  <c r="L28"/>
  <c r="J28"/>
  <c r="H28"/>
  <c r="L24"/>
  <c r="J24"/>
  <c r="H24"/>
  <c r="L35"/>
  <c r="J35"/>
  <c r="H35"/>
  <c r="H20"/>
  <c r="J20"/>
  <c r="L20"/>
  <c r="H21"/>
  <c r="J21"/>
  <c r="L21"/>
  <c r="H27"/>
  <c r="J27"/>
  <c r="L27"/>
  <c r="L23"/>
  <c r="J23"/>
  <c r="H23"/>
  <c r="L22"/>
  <c r="J22"/>
  <c r="H22"/>
  <c r="L18"/>
  <c r="J18"/>
  <c r="H18"/>
  <c r="L40"/>
  <c r="J40"/>
  <c r="H40"/>
  <c r="L37"/>
  <c r="J37"/>
  <c r="H37"/>
  <c r="H16"/>
  <c r="J16"/>
  <c r="L16"/>
  <c r="L29" i="3"/>
  <c r="J29"/>
  <c r="H29"/>
  <c r="L26"/>
  <c r="J26"/>
  <c r="H26"/>
  <c r="L25"/>
  <c r="J25"/>
  <c r="H25"/>
  <c r="L28"/>
  <c r="J28"/>
  <c r="H28"/>
  <c r="L21"/>
  <c r="J21"/>
  <c r="H21"/>
  <c r="L22"/>
  <c r="J22"/>
  <c r="H22"/>
  <c r="L24"/>
  <c r="J24"/>
  <c r="H24"/>
  <c r="L23"/>
  <c r="J23"/>
  <c r="H23"/>
  <c r="L27"/>
  <c r="J27"/>
  <c r="H27"/>
  <c r="L16"/>
  <c r="J16"/>
  <c r="H16"/>
  <c r="L18"/>
  <c r="J18"/>
  <c r="H18"/>
  <c r="L23" i="1"/>
  <c r="J23"/>
  <c r="H23"/>
  <c r="L22"/>
  <c r="J22"/>
  <c r="H22"/>
  <c r="L21"/>
  <c r="J21"/>
  <c r="H21"/>
  <c r="L19"/>
  <c r="J19"/>
  <c r="H19"/>
  <c r="L20"/>
  <c r="J20"/>
  <c r="H20"/>
  <c r="L18"/>
  <c r="J18"/>
  <c r="H18"/>
  <c r="L17" i="5"/>
  <c r="J17"/>
  <c r="H17"/>
  <c r="L16"/>
  <c r="J16"/>
  <c r="H16"/>
  <c r="L19"/>
  <c r="J19"/>
  <c r="H19"/>
  <c r="L18"/>
  <c r="J18"/>
  <c r="H18"/>
  <c r="L20"/>
  <c r="J20"/>
  <c r="H20"/>
  <c r="L15"/>
  <c r="J15"/>
  <c r="H15"/>
  <c r="L14"/>
  <c r="J14"/>
  <c r="H14"/>
  <c r="L19" i="4"/>
  <c r="J19"/>
  <c r="H19"/>
  <c r="L17"/>
  <c r="J17"/>
  <c r="H17"/>
  <c r="L19" i="3"/>
  <c r="J19"/>
  <c r="H19"/>
  <c r="L17"/>
  <c r="J17"/>
  <c r="H17"/>
  <c r="L20"/>
  <c r="J20"/>
  <c r="H20"/>
  <c r="L17" i="1"/>
  <c r="J17"/>
  <c r="H17"/>
  <c r="L16"/>
  <c r="J16"/>
  <c r="H16"/>
  <c r="D31" i="4" l="1"/>
  <c r="F33"/>
  <c r="D33"/>
  <c r="D30"/>
  <c r="D20" i="5"/>
  <c r="D18"/>
  <c r="D16"/>
  <c r="D25" i="4"/>
  <c r="F22" i="3"/>
  <c r="D21"/>
  <c r="D22"/>
  <c r="D27"/>
  <c r="F20" i="5"/>
  <c r="F16"/>
  <c r="D19"/>
  <c r="F18"/>
  <c r="F17"/>
  <c r="D17"/>
  <c r="D15"/>
  <c r="F15"/>
  <c r="D39" i="4"/>
  <c r="F39"/>
  <c r="F38"/>
  <c r="D38"/>
  <c r="F30"/>
  <c r="F36"/>
  <c r="F25"/>
  <c r="D36"/>
  <c r="D24" i="3"/>
  <c r="F18" i="4"/>
  <c r="D28"/>
  <c r="F40"/>
  <c r="D24"/>
  <c r="F34"/>
  <c r="D18"/>
  <c r="D34"/>
  <c r="F22"/>
  <c r="F27"/>
  <c r="F23"/>
  <c r="F28"/>
  <c r="F37"/>
  <c r="D40"/>
  <c r="D22"/>
  <c r="D23"/>
  <c r="F21"/>
  <c r="F35"/>
  <c r="F24"/>
  <c r="F26"/>
  <c r="F20"/>
  <c r="D21"/>
  <c r="F29"/>
  <c r="D26"/>
  <c r="D32"/>
  <c r="F32"/>
  <c r="D29"/>
  <c r="D35"/>
  <c r="D20"/>
  <c r="D27"/>
  <c r="D37"/>
  <c r="F19"/>
  <c r="F17"/>
  <c r="F16"/>
  <c r="D16"/>
  <c r="F27" i="3"/>
  <c r="F29"/>
  <c r="D16"/>
  <c r="D23"/>
  <c r="F21"/>
  <c r="D29"/>
  <c r="F24"/>
  <c r="F18"/>
  <c r="F16"/>
  <c r="F23"/>
  <c r="F28"/>
  <c r="F25"/>
  <c r="F26"/>
  <c r="D18"/>
  <c r="D28"/>
  <c r="D25"/>
  <c r="D26"/>
  <c r="F20"/>
  <c r="D20"/>
  <c r="F18" i="1"/>
  <c r="D18"/>
  <c r="F20"/>
  <c r="F19"/>
  <c r="F21"/>
  <c r="F22"/>
  <c r="F23"/>
  <c r="D16"/>
  <c r="D20"/>
  <c r="D19"/>
  <c r="D21"/>
  <c r="D22"/>
  <c r="D23"/>
  <c r="F16"/>
  <c r="F19" i="5"/>
  <c r="D14"/>
  <c r="F14"/>
  <c r="D17" i="1"/>
  <c r="F17"/>
  <c r="D19" i="3"/>
  <c r="F17"/>
  <c r="F19"/>
  <c r="D17"/>
  <c r="D17" i="4"/>
  <c r="D19"/>
</calcChain>
</file>

<file path=xl/sharedStrings.xml><?xml version="1.0" encoding="utf-8"?>
<sst xmlns="http://schemas.openxmlformats.org/spreadsheetml/2006/main" count="187" uniqueCount="80">
  <si>
    <t>Место</t>
  </si>
  <si>
    <t>Фамилия, имя</t>
  </si>
  <si>
    <t>г.р.</t>
  </si>
  <si>
    <t>Всего очков</t>
  </si>
  <si>
    <t>Кол-во гонок</t>
  </si>
  <si>
    <t>Зачет</t>
  </si>
  <si>
    <t>м</t>
  </si>
  <si>
    <t>о</t>
  </si>
  <si>
    <t>Муниципальное бюджетное учреждение "Пестовская спортивная школа олимпийского резерва"</t>
  </si>
  <si>
    <t>Рейтинговые гонки (зачет по 3 этапам)</t>
  </si>
  <si>
    <t>Быстрова Полина</t>
  </si>
  <si>
    <t>Галынская Полина</t>
  </si>
  <si>
    <t>Гусева Марина</t>
  </si>
  <si>
    <t>Смирнова София</t>
  </si>
  <si>
    <t>Грошева Кристина</t>
  </si>
  <si>
    <t>Дмитриенко Арина</t>
  </si>
  <si>
    <t>Брускова Полина</t>
  </si>
  <si>
    <t>Иванов Роман</t>
  </si>
  <si>
    <t>Лебедев Андрей</t>
  </si>
  <si>
    <t>Кузнецов Кирилл</t>
  </si>
  <si>
    <t>Игнатов Игорь</t>
  </si>
  <si>
    <t>Громов Юрий</t>
  </si>
  <si>
    <t>Хорлунов Денис</t>
  </si>
  <si>
    <t>Соловьёв Тимофей</t>
  </si>
  <si>
    <t>Ершов Денис</t>
  </si>
  <si>
    <t>Константинов Ростислав</t>
  </si>
  <si>
    <t>Разумов Андрей</t>
  </si>
  <si>
    <t>Галынский Иван</t>
  </si>
  <si>
    <t>Цыганков Павел</t>
  </si>
  <si>
    <t>Грошев Даниил</t>
  </si>
  <si>
    <t>Галочкин Артём</t>
  </si>
  <si>
    <t>Грошев Никита</t>
  </si>
  <si>
    <t>Желтов Иван</t>
  </si>
  <si>
    <t>Брызгов Константин</t>
  </si>
  <si>
    <t>Открытие сезона</t>
  </si>
  <si>
    <t>Закрытие сезона</t>
  </si>
  <si>
    <t>(1 км , свободный стиль)</t>
  </si>
  <si>
    <t>12.01.2019</t>
  </si>
  <si>
    <t>Посвященные Дню Защитника Отечества</t>
  </si>
  <si>
    <t>Казакова Олеся</t>
  </si>
  <si>
    <t>Сусидко Ксения</t>
  </si>
  <si>
    <t>Аникиева Екатерина</t>
  </si>
  <si>
    <t>Дунаева Юлия</t>
  </si>
  <si>
    <t>Тарасова Ксения</t>
  </si>
  <si>
    <t>Захарова Юлия</t>
  </si>
  <si>
    <t>Лебедева Варвара</t>
  </si>
  <si>
    <t>Лебедева Наталья</t>
  </si>
  <si>
    <t>Егоренков Игорь</t>
  </si>
  <si>
    <t>Попов Дмитрий</t>
  </si>
  <si>
    <t>Демочкин Даниил</t>
  </si>
  <si>
    <t>Бочков Илья</t>
  </si>
  <si>
    <t>н</t>
  </si>
  <si>
    <t>Козлов Артем</t>
  </si>
  <si>
    <t>Антонов Денис</t>
  </si>
  <si>
    <t>Демин Артем</t>
  </si>
  <si>
    <t>Беляков Даниил</t>
  </si>
  <si>
    <t>Одноволик Захар</t>
  </si>
  <si>
    <t>Зайцев Егор</t>
  </si>
  <si>
    <t>Черемушкин Михаил</t>
  </si>
  <si>
    <t>Павлов Кирилл</t>
  </si>
  <si>
    <t>Исаенко Артем</t>
  </si>
  <si>
    <t>Кузнецов Никита</t>
  </si>
  <si>
    <t>Тимофеев Дмитрий</t>
  </si>
  <si>
    <t>Захаров Максим</t>
  </si>
  <si>
    <t>Розов Михаил</t>
  </si>
  <si>
    <t>(2 км , свободный стиль)</t>
  </si>
  <si>
    <t>(2 км, свободный стиль)</t>
  </si>
  <si>
    <t>(3 км , свободный стиль)</t>
  </si>
  <si>
    <t>(3 км, свободный стиль)</t>
  </si>
  <si>
    <t>(1,6 км, свободный стиль)</t>
  </si>
  <si>
    <t>01.03.2019</t>
  </si>
  <si>
    <t>Тычков Вадим</t>
  </si>
  <si>
    <t>Грошев Дмитрий</t>
  </si>
  <si>
    <t>Кодесников Павел</t>
  </si>
  <si>
    <t>Бочков Кирилл</t>
  </si>
  <si>
    <t>15.03.2019</t>
  </si>
  <si>
    <t>Кубок МБУ "Пестовская СШОР" по лыжным гонкам в 2018-2019 гг.</t>
  </si>
  <si>
    <t>среди спортсменов групп начальной подготовки</t>
  </si>
  <si>
    <t>Федотов Георгий</t>
  </si>
  <si>
    <t>в/к</t>
  </si>
</sst>
</file>

<file path=xl/styles.xml><?xml version="1.0" encoding="utf-8"?>
<styleSheet xmlns="http://schemas.openxmlformats.org/spreadsheetml/2006/main">
  <fonts count="18">
    <font>
      <sz val="11"/>
      <color indexed="55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sz val="12"/>
      <color theme="4" tint="-0.499984740745262"/>
      <name val="Calibri"/>
      <family val="2"/>
      <charset val="204"/>
      <scheme val="minor"/>
    </font>
    <font>
      <sz val="12"/>
      <color rgb="FF0070C0"/>
      <name val="Calibri"/>
      <family val="2"/>
      <charset val="204"/>
      <scheme val="minor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sz val="10"/>
      <color rgb="FF000000"/>
      <name val="Verdana"/>
      <family val="2"/>
      <charset val="204"/>
    </font>
    <font>
      <b/>
      <sz val="12"/>
      <name val="Verdana"/>
      <family val="2"/>
      <charset val="204"/>
    </font>
    <font>
      <sz val="12"/>
      <name val="Verdana"/>
      <family val="2"/>
      <charset val="204"/>
    </font>
    <font>
      <b/>
      <sz val="10"/>
      <color rgb="FF0070C0"/>
      <name val="Verdan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1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7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Border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6" fillId="0" borderId="6" xfId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/>
    <xf numFmtId="0" fontId="7" fillId="0" borderId="2" xfId="0" applyFont="1" applyBorder="1" applyAlignment="1">
      <alignment horizontal="left"/>
    </xf>
    <xf numFmtId="14" fontId="8" fillId="0" borderId="2" xfId="0" applyNumberFormat="1" applyFont="1" applyBorder="1" applyAlignment="1">
      <alignment horizontal="left" vertical="center"/>
    </xf>
    <xf numFmtId="14" fontId="8" fillId="0" borderId="2" xfId="0" applyNumberFormat="1" applyFont="1" applyBorder="1" applyAlignment="1"/>
    <xf numFmtId="0" fontId="8" fillId="0" borderId="2" xfId="0" applyFont="1" applyBorder="1" applyAlignment="1"/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0" xfId="0" applyFont="1"/>
    <xf numFmtId="0" fontId="7" fillId="0" borderId="0" xfId="0" applyFont="1"/>
    <xf numFmtId="14" fontId="8" fillId="0" borderId="0" xfId="0" applyNumberFormat="1" applyFont="1" applyBorder="1" applyAlignment="1"/>
    <xf numFmtId="0" fontId="8" fillId="0" borderId="0" xfId="0" applyFont="1" applyBorder="1" applyAlignment="1"/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left"/>
    </xf>
    <xf numFmtId="49" fontId="8" fillId="0" borderId="5" xfId="0" applyNumberFormat="1" applyFont="1" applyBorder="1" applyAlignment="1">
      <alignment horizontal="left"/>
    </xf>
    <xf numFmtId="0" fontId="8" fillId="0" borderId="5" xfId="0" applyFont="1" applyBorder="1" applyAlignment="1">
      <alignment horizontal="center"/>
    </xf>
    <xf numFmtId="0" fontId="8" fillId="0" borderId="5" xfId="0" applyFont="1" applyBorder="1"/>
    <xf numFmtId="0" fontId="7" fillId="0" borderId="5" xfId="0" applyFont="1" applyBorder="1"/>
    <xf numFmtId="14" fontId="8" fillId="0" borderId="5" xfId="0" applyNumberFormat="1" applyFont="1" applyBorder="1" applyAlignment="1"/>
    <xf numFmtId="0" fontId="8" fillId="0" borderId="5" xfId="0" applyFont="1" applyBorder="1" applyAlignment="1"/>
    <xf numFmtId="0" fontId="8" fillId="0" borderId="0" xfId="0" applyFont="1" applyAlignment="1"/>
    <xf numFmtId="0" fontId="8" fillId="2" borderId="6" xfId="1" applyFont="1" applyFill="1" applyBorder="1" applyAlignment="1">
      <alignment horizontal="centerContinuous" vertical="center"/>
    </xf>
    <xf numFmtId="0" fontId="8" fillId="2" borderId="6" xfId="1" applyFont="1" applyFill="1" applyBorder="1" applyAlignment="1">
      <alignment horizontal="centerContinuous" vertical="center" wrapText="1"/>
    </xf>
    <xf numFmtId="0" fontId="7" fillId="2" borderId="6" xfId="1" applyFont="1" applyFill="1" applyBorder="1" applyAlignment="1">
      <alignment horizontal="centerContinuous" vertical="center" wrapText="1"/>
    </xf>
    <xf numFmtId="0" fontId="8" fillId="2" borderId="8" xfId="1" applyFont="1" applyFill="1" applyBorder="1" applyAlignment="1">
      <alignment horizontal="centerContinuous" vertical="center"/>
    </xf>
    <xf numFmtId="0" fontId="8" fillId="2" borderId="8" xfId="1" applyFont="1" applyFill="1" applyBorder="1" applyAlignment="1">
      <alignment horizontal="centerContinuous" vertical="center" wrapText="1"/>
    </xf>
    <xf numFmtId="0" fontId="8" fillId="2" borderId="6" xfId="1" applyFont="1" applyFill="1" applyBorder="1" applyAlignment="1">
      <alignment horizontal="center" vertical="center"/>
    </xf>
    <xf numFmtId="0" fontId="7" fillId="0" borderId="7" xfId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1" fontId="12" fillId="0" borderId="6" xfId="1" applyNumberFormat="1" applyFont="1" applyBorder="1" applyAlignment="1">
      <alignment horizontal="center"/>
    </xf>
    <xf numFmtId="1" fontId="13" fillId="0" borderId="6" xfId="1" applyNumberFormat="1" applyFont="1" applyBorder="1" applyAlignment="1">
      <alignment horizontal="center"/>
    </xf>
    <xf numFmtId="0" fontId="13" fillId="0" borderId="6" xfId="1" applyFont="1" applyBorder="1" applyAlignment="1">
      <alignment horizontal="center"/>
    </xf>
    <xf numFmtId="0" fontId="12" fillId="0" borderId="6" xfId="1" applyFont="1" applyBorder="1" applyAlignment="1">
      <alignment horizontal="center"/>
    </xf>
    <xf numFmtId="0" fontId="14" fillId="3" borderId="6" xfId="0" applyFont="1" applyFill="1" applyBorder="1" applyAlignment="1">
      <alignment horizontal="left" wrapText="1"/>
    </xf>
    <xf numFmtId="0" fontId="13" fillId="0" borderId="6" xfId="1" applyFont="1" applyBorder="1"/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Alignment="1"/>
    <xf numFmtId="0" fontId="15" fillId="0" borderId="0" xfId="0" applyFont="1" applyAlignment="1"/>
    <xf numFmtId="0" fontId="16" fillId="0" borderId="0" xfId="0" applyFont="1"/>
    <xf numFmtId="0" fontId="15" fillId="2" borderId="6" xfId="1" applyFont="1" applyFill="1" applyBorder="1" applyAlignment="1">
      <alignment horizontal="centerContinuous" vertical="center"/>
    </xf>
    <xf numFmtId="0" fontId="16" fillId="2" borderId="6" xfId="1" applyFont="1" applyFill="1" applyBorder="1" applyAlignment="1">
      <alignment horizontal="centerContinuous" vertical="center"/>
    </xf>
    <xf numFmtId="0" fontId="16" fillId="2" borderId="6" xfId="1" applyFont="1" applyFill="1" applyBorder="1" applyAlignment="1">
      <alignment horizontal="centerContinuous" vertical="center" wrapText="1"/>
    </xf>
    <xf numFmtId="0" fontId="15" fillId="2" borderId="6" xfId="1" applyFont="1" applyFill="1" applyBorder="1" applyAlignment="1">
      <alignment horizontal="centerContinuous" vertical="center" wrapText="1"/>
    </xf>
    <xf numFmtId="0" fontId="16" fillId="2" borderId="8" xfId="1" applyFont="1" applyFill="1" applyBorder="1" applyAlignment="1">
      <alignment horizontal="centerContinuous" vertical="center"/>
    </xf>
    <xf numFmtId="0" fontId="16" fillId="2" borderId="8" xfId="1" applyFont="1" applyFill="1" applyBorder="1" applyAlignment="1">
      <alignment horizontal="centerContinuous" vertical="center" wrapText="1"/>
    </xf>
    <xf numFmtId="0" fontId="15" fillId="2" borderId="8" xfId="1" applyFont="1" applyFill="1" applyBorder="1" applyAlignment="1">
      <alignment horizontal="centerContinuous" vertical="center" wrapText="1"/>
    </xf>
    <xf numFmtId="0" fontId="16" fillId="2" borderId="8" xfId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left" vertical="top" wrapText="1"/>
    </xf>
    <xf numFmtId="1" fontId="17" fillId="0" borderId="6" xfId="1" applyNumberFormat="1" applyFont="1" applyBorder="1" applyAlignment="1">
      <alignment horizontal="center"/>
    </xf>
    <xf numFmtId="0" fontId="14" fillId="3" borderId="6" xfId="0" applyFont="1" applyFill="1" applyBorder="1" applyAlignment="1">
      <alignment horizontal="center" wrapText="1"/>
    </xf>
    <xf numFmtId="0" fontId="14" fillId="3" borderId="6" xfId="0" applyFont="1" applyFill="1" applyBorder="1" applyAlignment="1">
      <alignment horizontal="center" vertical="top" wrapText="1"/>
    </xf>
    <xf numFmtId="0" fontId="12" fillId="0" borderId="7" xfId="1" applyFont="1" applyBorder="1" applyAlignment="1">
      <alignment horizontal="center"/>
    </xf>
    <xf numFmtId="0" fontId="14" fillId="3" borderId="8" xfId="0" applyFont="1" applyFill="1" applyBorder="1" applyAlignment="1">
      <alignment horizontal="left" vertical="top" wrapText="1"/>
    </xf>
    <xf numFmtId="1" fontId="12" fillId="0" borderId="7" xfId="1" applyNumberFormat="1" applyFont="1" applyBorder="1" applyAlignment="1">
      <alignment horizontal="center"/>
    </xf>
    <xf numFmtId="0" fontId="8" fillId="2" borderId="7" xfId="1" applyFont="1" applyFill="1" applyBorder="1" applyAlignment="1">
      <alignment horizontal="centerContinuous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</cellXfs>
  <cellStyles count="3">
    <cellStyle name="TableStyleLight1" xfId="1"/>
    <cellStyle name="Обычный" xfId="0" builtinId="0"/>
    <cellStyle name="Обычный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1</xdr:col>
      <xdr:colOff>205739</xdr:colOff>
      <xdr:row>5</xdr:row>
      <xdr:rowOff>180974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52400"/>
          <a:ext cx="815339" cy="1019174"/>
        </a:xfrm>
        <a:prstGeom prst="rect">
          <a:avLst/>
        </a:prstGeom>
      </xdr:spPr>
    </xdr:pic>
    <xdr:clientData/>
  </xdr:twoCellAnchor>
  <xdr:twoCellAnchor>
    <xdr:from>
      <xdr:col>10</xdr:col>
      <xdr:colOff>329050</xdr:colOff>
      <xdr:row>1</xdr:row>
      <xdr:rowOff>47625</xdr:rowOff>
    </xdr:from>
    <xdr:to>
      <xdr:col>11</xdr:col>
      <xdr:colOff>581025</xdr:colOff>
      <xdr:row>6</xdr:row>
      <xdr:rowOff>19050</xdr:rowOff>
    </xdr:to>
    <xdr:pic>
      <xdr:nvPicPr>
        <xdr:cNvPr id="3" name="Picture 1" descr="логотип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406125" y="238125"/>
          <a:ext cx="86157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149694</xdr:rowOff>
    </xdr:from>
    <xdr:to>
      <xdr:col>1</xdr:col>
      <xdr:colOff>466725</xdr:colOff>
      <xdr:row>6</xdr:row>
      <xdr:rowOff>147107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0" y="321144"/>
          <a:ext cx="838200" cy="1045163"/>
        </a:xfrm>
        <a:prstGeom prst="rect">
          <a:avLst/>
        </a:prstGeom>
      </xdr:spPr>
    </xdr:pic>
    <xdr:clientData/>
  </xdr:twoCellAnchor>
  <xdr:twoCellAnchor>
    <xdr:from>
      <xdr:col>10</xdr:col>
      <xdr:colOff>316571</xdr:colOff>
      <xdr:row>2</xdr:row>
      <xdr:rowOff>57150</xdr:rowOff>
    </xdr:from>
    <xdr:to>
      <xdr:col>11</xdr:col>
      <xdr:colOff>723901</xdr:colOff>
      <xdr:row>6</xdr:row>
      <xdr:rowOff>95250</xdr:rowOff>
    </xdr:to>
    <xdr:pic>
      <xdr:nvPicPr>
        <xdr:cNvPr id="1025" name="Picture 1" descr="логотип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07871" y="400050"/>
          <a:ext cx="88358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198111</xdr:colOff>
      <xdr:row>3</xdr:row>
      <xdr:rowOff>47625</xdr:rowOff>
    </xdr:from>
    <xdr:to>
      <xdr:col>1</xdr:col>
      <xdr:colOff>695324</xdr:colOff>
      <xdr:row>7</xdr:row>
      <xdr:rowOff>80432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8111" y="685800"/>
          <a:ext cx="859163" cy="1013882"/>
        </a:xfrm>
        <a:prstGeom prst="rect">
          <a:avLst/>
        </a:prstGeom>
      </xdr:spPr>
    </xdr:pic>
    <xdr:clientData/>
  </xdr:twoCellAnchor>
  <xdr:twoCellAnchor>
    <xdr:from>
      <xdr:col>9</xdr:col>
      <xdr:colOff>304800</xdr:colOff>
      <xdr:row>3</xdr:row>
      <xdr:rowOff>18036</xdr:rowOff>
    </xdr:from>
    <xdr:to>
      <xdr:col>11</xdr:col>
      <xdr:colOff>339163</xdr:colOff>
      <xdr:row>7</xdr:row>
      <xdr:rowOff>95250</xdr:rowOff>
    </xdr:to>
    <xdr:pic>
      <xdr:nvPicPr>
        <xdr:cNvPr id="11" name="Picture 1" descr="логотип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34125" y="656211"/>
          <a:ext cx="929713" cy="10582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198111</xdr:colOff>
      <xdr:row>2</xdr:row>
      <xdr:rowOff>47625</xdr:rowOff>
    </xdr:from>
    <xdr:to>
      <xdr:col>1</xdr:col>
      <xdr:colOff>695324</xdr:colOff>
      <xdr:row>6</xdr:row>
      <xdr:rowOff>80432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8111" y="685800"/>
          <a:ext cx="859163" cy="1013882"/>
        </a:xfrm>
        <a:prstGeom prst="rect">
          <a:avLst/>
        </a:prstGeom>
      </xdr:spPr>
    </xdr:pic>
    <xdr:clientData/>
  </xdr:twoCellAnchor>
  <xdr:twoCellAnchor>
    <xdr:from>
      <xdr:col>9</xdr:col>
      <xdr:colOff>304800</xdr:colOff>
      <xdr:row>2</xdr:row>
      <xdr:rowOff>18036</xdr:rowOff>
    </xdr:from>
    <xdr:to>
      <xdr:col>11</xdr:col>
      <xdr:colOff>339163</xdr:colOff>
      <xdr:row>6</xdr:row>
      <xdr:rowOff>95250</xdr:rowOff>
    </xdr:to>
    <xdr:pic>
      <xdr:nvPicPr>
        <xdr:cNvPr id="6" name="Picture 1" descr="логотип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34125" y="656211"/>
          <a:ext cx="929713" cy="10582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6"/>
  <sheetViews>
    <sheetView workbookViewId="0">
      <selection activeCell="K16" sqref="K16"/>
    </sheetView>
  </sheetViews>
  <sheetFormatPr defaultRowHeight="15"/>
  <cols>
    <col min="2" max="2" width="23.85546875" customWidth="1"/>
  </cols>
  <sheetData>
    <row r="1" spans="1:12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ht="15.75">
      <c r="A2" s="71" t="s">
        <v>8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2" ht="15.7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5.75">
      <c r="A4" s="71" t="s">
        <v>76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ht="15.75">
      <c r="A5" s="9"/>
      <c r="B5" s="9"/>
      <c r="C5" s="9"/>
      <c r="D5" s="9"/>
      <c r="E5" s="9"/>
      <c r="F5" s="8" t="s">
        <v>77</v>
      </c>
      <c r="G5" s="9"/>
      <c r="H5" s="9"/>
      <c r="I5" s="9"/>
      <c r="J5" s="9"/>
      <c r="K5" s="9"/>
      <c r="L5" s="9"/>
    </row>
    <row r="6" spans="1:12" ht="15.75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</row>
    <row r="7" spans="1:12" ht="15.7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</row>
    <row r="8" spans="1:12" ht="15.75">
      <c r="A8" s="10"/>
      <c r="B8" s="11"/>
      <c r="C8" s="11"/>
      <c r="D8" s="12" t="s">
        <v>9</v>
      </c>
      <c r="E8" s="12"/>
      <c r="F8" s="13"/>
      <c r="G8" s="14"/>
      <c r="H8" s="14"/>
      <c r="I8" s="14"/>
      <c r="J8" s="15"/>
      <c r="K8" s="16"/>
      <c r="L8" s="11"/>
    </row>
    <row r="9" spans="1:12" ht="15.75">
      <c r="A9" s="17">
        <v>1</v>
      </c>
      <c r="B9" s="18" t="s">
        <v>34</v>
      </c>
      <c r="C9" s="19" t="s">
        <v>37</v>
      </c>
      <c r="D9" s="20"/>
      <c r="E9" s="18" t="s">
        <v>65</v>
      </c>
      <c r="F9" s="20"/>
      <c r="G9" s="21"/>
      <c r="H9" s="22"/>
      <c r="I9" s="19"/>
      <c r="J9" s="23"/>
      <c r="K9" s="24"/>
      <c r="L9" s="18"/>
    </row>
    <row r="10" spans="1:12" ht="15.75">
      <c r="A10" s="17">
        <v>2</v>
      </c>
      <c r="B10" s="18" t="s">
        <v>38</v>
      </c>
      <c r="C10" s="19" t="s">
        <v>70</v>
      </c>
      <c r="D10" s="20"/>
      <c r="E10" s="18" t="s">
        <v>66</v>
      </c>
      <c r="F10" s="20"/>
      <c r="G10" s="21"/>
      <c r="H10" s="22"/>
      <c r="I10" s="19"/>
      <c r="J10" s="23"/>
      <c r="K10" s="24"/>
      <c r="L10" s="18"/>
    </row>
    <row r="11" spans="1:12" ht="15.75">
      <c r="A11" s="17">
        <v>3</v>
      </c>
      <c r="B11" s="18" t="s">
        <v>35</v>
      </c>
      <c r="C11" s="19" t="s">
        <v>75</v>
      </c>
      <c r="D11" s="20"/>
      <c r="E11" s="18" t="s">
        <v>68</v>
      </c>
      <c r="F11" s="20"/>
      <c r="G11" s="21"/>
      <c r="H11" s="22"/>
      <c r="I11" s="19"/>
      <c r="J11" s="23"/>
      <c r="K11" s="24"/>
      <c r="L11" s="18"/>
    </row>
    <row r="12" spans="1:12" ht="15.75">
      <c r="A12" s="25"/>
      <c r="B12" s="26"/>
      <c r="C12" s="27"/>
      <c r="D12" s="28"/>
      <c r="E12" s="26"/>
      <c r="F12" s="28"/>
      <c r="G12" s="29"/>
      <c r="H12" s="30"/>
      <c r="I12" s="27"/>
      <c r="J12" s="31"/>
      <c r="K12" s="32"/>
      <c r="L12" s="26"/>
    </row>
    <row r="13" spans="1:12" ht="31.5">
      <c r="A13" s="34" t="s">
        <v>0</v>
      </c>
      <c r="B13" s="34" t="s">
        <v>1</v>
      </c>
      <c r="C13" s="35" t="s">
        <v>2</v>
      </c>
      <c r="D13" s="35" t="s">
        <v>3</v>
      </c>
      <c r="E13" s="35" t="s">
        <v>4</v>
      </c>
      <c r="F13" s="35" t="s">
        <v>5</v>
      </c>
      <c r="G13" s="36">
        <v>1</v>
      </c>
      <c r="H13" s="36"/>
      <c r="I13" s="36">
        <v>2</v>
      </c>
      <c r="J13" s="36"/>
      <c r="K13" s="36">
        <v>3</v>
      </c>
      <c r="L13" s="36"/>
    </row>
    <row r="14" spans="1:12">
      <c r="A14" s="45">
        <v>1</v>
      </c>
      <c r="B14" s="67" t="s">
        <v>11</v>
      </c>
      <c r="C14" s="67">
        <v>2007</v>
      </c>
      <c r="D14" s="43">
        <f>H14+J14+L14</f>
        <v>300</v>
      </c>
      <c r="E14" s="43"/>
      <c r="F14" s="63">
        <f>H14+J14+L14</f>
        <v>300</v>
      </c>
      <c r="G14" s="43">
        <v>1</v>
      </c>
      <c r="H14" s="45">
        <f>IF(G14=1,100,IF(G14=2,92,IF(G14=3,85,IF(G14=4,78,IF(G14=5,72,IF(G14=6,66,IF(G14=7,60,IF(G14=8,56,IF(G14=9,52,IF(G14=10,48,IF(G14=11,44,IF(G14=12,40,IF(G14=13,36,IF(G14=14,33,IF(G14=15,30,IF(G14=16,27,IF(G14=17,24,IF(G14=18,21,IF(G14=19,18,IF(G14=20,16,IF(G14=21,14,IF(G14=22,12,IF(G14=23,10,IF(G14=24,8,IF(G14=25,6,IF(G14=26,5,IF(G14=27,4,IF(G14=28,3,IF(G14=29,2,IF(G14=30,1," 0"))))))))))))))))))))))))))))))</f>
        <v>100</v>
      </c>
      <c r="I14" s="44">
        <v>1</v>
      </c>
      <c r="J14" s="45">
        <f>IF(I14=1,100,IF(I14=2,92,IF(I14=3,85,IF(I14=4,78,IF(I14=5,72,IF(I14=6,66,IF(I14=7,60,IF(I14=8,56,IF(I14=9,52,IF(I14=10,48,IF(I14=11,44,IF(I14=12,40,IF(I14=13,36,IF(I14=14,33,IF(I14=15,30,IF(I14=16,27,IF(I14=17,24,IF(I14=18,21,IF(I14=19,18,IF(I14=20,16,IF(I14=21,14,IF(I14=22,12,IF(I14=23,10,IF(I14=24,8,IF(I14=25,6,IF(I14=26,5,IF(I14=27,4,IF(I14=28,3,IF(I14=29,2,IF(I14=30,1," 0"))))))))))))))))))))))))))))))</f>
        <v>100</v>
      </c>
      <c r="K14" s="43">
        <v>1</v>
      </c>
      <c r="L14" s="45">
        <f>IF(K14=1,100,IF(K14=2,92,IF(K14=3,85,IF(K14=4,78,IF(K14=5,72,IF(K14=6,66,IF(K14=7,60,IF(K14=8,56,IF(K14=9,52,IF(K14=10,48,IF(K14=11,44,IF(K14=12,40,IF(K14=13,36,IF(K14=14,33,IF(K14=15,30,IF(K14=16,27,IF(K14=17,24,IF(K14=18,21,IF(K14=19,18,IF(K14=20,16,IF(K14=21,14,IF(K14=22,12,IF(K14=23,10,IF(K14=24,8,IF(K14=25,6,IF(K14=26,5,IF(K14=27,4,IF(K14=28,3,IF(K14=29,2,IF(K14=30,1," 0"))))))))))))))))))))))))))))))</f>
        <v>100</v>
      </c>
    </row>
    <row r="15" spans="1:12">
      <c r="A15" s="45">
        <v>2</v>
      </c>
      <c r="B15" s="67" t="s">
        <v>13</v>
      </c>
      <c r="C15" s="67">
        <v>2007</v>
      </c>
      <c r="D15" s="43">
        <f>H15+J15+L15</f>
        <v>276</v>
      </c>
      <c r="E15" s="43"/>
      <c r="F15" s="63">
        <f>H15+J15+L15</f>
        <v>276</v>
      </c>
      <c r="G15" s="43">
        <v>2</v>
      </c>
      <c r="H15" s="45">
        <f>IF(G15=1,100,IF(G15=2,92,IF(G15=3,85,IF(G15=4,78,IF(G15=5,72,IF(G15=6,66,IF(G15=7,60,IF(G15=8,56,IF(G15=9,52,IF(G15=10,48,IF(G15=11,44,IF(G15=12,40,IF(G15=13,36,IF(G15=14,33,IF(G15=15,30,IF(G15=16,27,IF(G15=17,24,IF(G15=18,21,IF(G15=19,18,IF(G15=20,16,IF(G15=21,14,IF(G15=22,12,IF(G15=23,10,IF(G15=24,8,IF(G15=25,6,IF(G15=26,5,IF(G15=27,4,IF(G15=28,3,IF(G15=29,2,IF(G15=30,1," 0"))))))))))))))))))))))))))))))</f>
        <v>92</v>
      </c>
      <c r="I15" s="44">
        <v>2</v>
      </c>
      <c r="J15" s="45">
        <f>IF(I15=1,100,IF(I15=2,92,IF(I15=3,85,IF(I15=4,78,IF(I15=5,72,IF(I15=6,66,IF(I15=7,60,IF(I15=8,56,IF(I15=9,52,IF(I15=10,48,IF(I15=11,44,IF(I15=12,40,IF(I15=13,36,IF(I15=14,33,IF(I15=15,30,IF(I15=16,27,IF(I15=17,24,IF(I15=18,21,IF(I15=19,18,IF(I15=20,16,IF(I15=21,14,IF(I15=22,12,IF(I15=23,10,IF(I15=24,8,IF(I15=25,6,IF(I15=26,5,IF(I15=27,4,IF(I15=28,3,IF(I15=29,2,IF(I15=30,1," 0"))))))))))))))))))))))))))))))</f>
        <v>92</v>
      </c>
      <c r="K15" s="43">
        <v>2</v>
      </c>
      <c r="L15" s="45">
        <f>IF(K15=1,100,IF(K15=2,92,IF(K15=3,85,IF(K15=4,78,IF(K15=5,72,IF(K15=6,66,IF(K15=7,60,IF(K15=8,56,IF(K15=9,52,IF(K15=10,48,IF(K15=11,44,IF(K15=12,40,IF(K15=13,36,IF(K15=14,33,IF(K15=15,30,IF(K15=16,27,IF(K15=17,24,IF(K15=18,21,IF(K15=19,18,IF(K15=20,16,IF(K15=21,14,IF(K15=22,12,IF(K15=23,10,IF(K15=24,8,IF(K15=25,6,IF(K15=26,5,IF(K15=27,4,IF(K15=28,3,IF(K15=29,2,IF(K15=30,1," 0"))))))))))))))))))))))))))))))</f>
        <v>92</v>
      </c>
    </row>
    <row r="16" spans="1:12">
      <c r="A16" s="66">
        <v>3</v>
      </c>
      <c r="B16" s="62" t="s">
        <v>41</v>
      </c>
      <c r="C16" s="46">
        <v>2008</v>
      </c>
      <c r="D16" s="43">
        <f>H16+J16+L16</f>
        <v>210</v>
      </c>
      <c r="E16" s="43"/>
      <c r="F16" s="63">
        <f>H16+J16+L16</f>
        <v>210</v>
      </c>
      <c r="G16" s="43">
        <v>6</v>
      </c>
      <c r="H16" s="45">
        <f>IF(G16=1,100,IF(G16=2,92,IF(G16=3,85,IF(G16=4,78,IF(G16=5,72,IF(G16=6,66,IF(G16=7,60,IF(G16=8,56,IF(G16=9,52,IF(G16=10,48,IF(G16=11,44,IF(G16=12,40,IF(G16=13,36,IF(G16=14,33,IF(G16=15,30,IF(G16=16,27,IF(G16=17,24,IF(G16=18,21,IF(G16=19,18,IF(G16=20,16,IF(G16=21,14,IF(G16=22,12,IF(G16=23,10,IF(G16=24,8,IF(G16=25,6,IF(G16=26,5,IF(G16=27,4,IF(G16=28,3,IF(G16=29,2,IF(G16=30,1," 0"))))))))))))))))))))))))))))))</f>
        <v>66</v>
      </c>
      <c r="I16" s="44">
        <v>6</v>
      </c>
      <c r="J16" s="45">
        <f>IF(I16=1,100,IF(I16=2,92,IF(I16=3,85,IF(I16=4,78,IF(I16=5,72,IF(I16=6,66,IF(I16=7,60,IF(I16=8,56,IF(I16=9,52,IF(I16=10,48,IF(I16=11,44,IF(I16=12,40,IF(I16=13,36,IF(I16=14,33,IF(I16=15,30,IF(I16=16,27,IF(I16=17,24,IF(I16=18,21,IF(I16=19,18,IF(I16=20,16,IF(I16=21,14,IF(I16=22,12,IF(I16=23,10,IF(I16=24,8,IF(I16=25,6,IF(I16=26,5,IF(I16=27,4,IF(I16=28,3,IF(I16=29,2,IF(I16=30,1," 0"))))))))))))))))))))))))))))))</f>
        <v>66</v>
      </c>
      <c r="K16" s="43">
        <v>4</v>
      </c>
      <c r="L16" s="45">
        <f>IF(K16=1,100,IF(K16=2,92,IF(K16=3,85,IF(K16=4,78,IF(K16=5,72,IF(K16=6,66,IF(K16=7,60,IF(K16=8,56,IF(K16=9,52,IF(K16=10,48,IF(K16=11,44,IF(K16=12,40,IF(K16=13,36,IF(K16=14,33,IF(K16=15,30,IF(K16=16,27,IF(K16=17,24,IF(K16=18,21,IF(K16=19,18,IF(K16=20,16,IF(K16=21,14,IF(K16=22,12,IF(K16=23,10,IF(K16=24,8,IF(K16=25,6,IF(K16=26,5,IF(K16=27,4,IF(K16=28,3,IF(K16=29,2,IF(K16=30,1," 0"))))))))))))))))))))))))))))))</f>
        <v>78</v>
      </c>
    </row>
    <row r="17" spans="1:12">
      <c r="A17" s="66">
        <v>4</v>
      </c>
      <c r="B17" s="62" t="s">
        <v>42</v>
      </c>
      <c r="C17" s="62">
        <v>2005</v>
      </c>
      <c r="D17" s="43">
        <f>H17+J17+L17</f>
        <v>170</v>
      </c>
      <c r="E17" s="43"/>
      <c r="F17" s="63">
        <f>H17+J17+L17</f>
        <v>170</v>
      </c>
      <c r="G17" s="43" t="s">
        <v>51</v>
      </c>
      <c r="H17" s="45" t="str">
        <f>IF(G17=1,100,IF(G17=2,92,IF(G17=3,85,IF(G17=4,78,IF(G17=5,72,IF(G17=6,66,IF(G17=7,60,IF(G17=8,56,IF(G17=9,52,IF(G17=10,48,IF(G17=11,44,IF(G17=12,40,IF(G17=13,36,IF(G17=14,33,IF(G17=15,30,IF(G17=16,27,IF(G17=17,24,IF(G17=18,21,IF(G17=19,18,IF(G17=20,16,IF(G17=21,14,IF(G17=22,12,IF(G17=23,10,IF(G17=24,8,IF(G17=25,6,IF(G17=26,5,IF(G17=27,4,IF(G17=28,3,IF(G17=29,2,IF(G17=30,1," 0"))))))))))))))))))))))))))))))</f>
        <v xml:space="preserve"> 0</v>
      </c>
      <c r="I17" s="44">
        <v>3</v>
      </c>
      <c r="J17" s="45">
        <f>IF(I17=1,100,IF(I17=2,92,IF(I17=3,85,IF(I17=4,78,IF(I17=5,72,IF(I17=6,66,IF(I17=7,60,IF(I17=8,56,IF(I17=9,52,IF(I17=10,48,IF(I17=11,44,IF(I17=12,40,IF(I17=13,36,IF(I17=14,33,IF(I17=15,30,IF(I17=16,27,IF(I17=17,24,IF(I17=18,21,IF(I17=19,18,IF(I17=20,16,IF(I17=21,14,IF(I17=22,12,IF(I17=23,10,IF(I17=24,8,IF(I17=25,6,IF(I17=26,5,IF(I17=27,4,IF(I17=28,3,IF(I17=29,2,IF(I17=30,1," 0"))))))))))))))))))))))))))))))</f>
        <v>85</v>
      </c>
      <c r="K17" s="43">
        <v>3</v>
      </c>
      <c r="L17" s="45">
        <f>IF(K17=1,100,IF(K17=2,92,IF(K17=3,85,IF(K17=4,78,IF(K17=5,72,IF(K17=6,66,IF(K17=7,60,IF(K17=8,56,IF(K17=9,52,IF(K17=10,48,IF(K17=11,44,IF(K17=12,40,IF(K17=13,36,IF(K17=14,33,IF(K17=15,30,IF(K17=16,27,IF(K17=17,24,IF(K17=18,21,IF(K17=19,18,IF(K17=20,16,IF(K17=21,14,IF(K17=22,12,IF(K17=23,10,IF(K17=24,8,IF(K17=25,6,IF(K17=26,5,IF(K17=27,4,IF(K17=28,3,IF(K17=29,2,IF(K17=30,1," 0"))))))))))))))))))))))))))))))</f>
        <v>85</v>
      </c>
    </row>
    <row r="18" spans="1:12">
      <c r="A18" s="66">
        <v>5</v>
      </c>
      <c r="B18" s="62" t="s">
        <v>15</v>
      </c>
      <c r="C18" s="46">
        <v>2008</v>
      </c>
      <c r="D18" s="43">
        <f>H18+J18+L18</f>
        <v>156</v>
      </c>
      <c r="E18" s="43"/>
      <c r="F18" s="63">
        <f>H18+J18+L18</f>
        <v>156</v>
      </c>
      <c r="G18" s="43">
        <v>4</v>
      </c>
      <c r="H18" s="45">
        <f>IF(G18=1,100,IF(G18=2,92,IF(G18=3,85,IF(G18=4,78,IF(G18=5,72,IF(G18=6,66,IF(G18=7,60,IF(G18=8,56,IF(G18=9,52,IF(G18=10,48,IF(G18=11,44,IF(G18=12,40,IF(G18=13,36,IF(G18=14,33,IF(G18=15,30,IF(G18=16,27,IF(G18=17,24,IF(G18=18,21,IF(G18=19,18,IF(G18=20,16,IF(G18=21,14,IF(G18=22,12,IF(G18=23,10,IF(G18=24,8,IF(G18=25,6,IF(G18=26,5,IF(G18=27,4,IF(G18=28,3,IF(G18=29,2,IF(G18=30,1," 0"))))))))))))))))))))))))))))))</f>
        <v>78</v>
      </c>
      <c r="I18" s="44">
        <v>4</v>
      </c>
      <c r="J18" s="45">
        <f>IF(I18=1,100,IF(I18=2,92,IF(I18=3,85,IF(I18=4,78,IF(I18=5,72,IF(I18=6,66,IF(I18=7,60,IF(I18=8,56,IF(I18=9,52,IF(I18=10,48,IF(I18=11,44,IF(I18=12,40,IF(I18=13,36,IF(I18=14,33,IF(I18=15,30,IF(I18=16,27,IF(I18=17,24,IF(I18=18,21,IF(I18=19,18,IF(I18=20,16,IF(I18=21,14,IF(I18=22,12,IF(I18=23,10,IF(I18=24,8,IF(I18=25,6,IF(I18=26,5,IF(I18=27,4,IF(I18=28,3,IF(I18=29,2,IF(I18=30,1," 0"))))))))))))))))))))))))))))))</f>
        <v>78</v>
      </c>
      <c r="K18" s="43" t="s">
        <v>51</v>
      </c>
      <c r="L18" s="45" t="str">
        <f>IF(K18=1,100,IF(K18=2,92,IF(K18=3,85,IF(K18=4,78,IF(K18=5,72,IF(K18=6,66,IF(K18=7,60,IF(K18=8,56,IF(K18=9,52,IF(K18=10,48,IF(K18=11,44,IF(K18=12,40,IF(K18=13,36,IF(K18=14,33,IF(K18=15,30,IF(K18=16,27,IF(K18=17,24,IF(K18=18,21,IF(K18=19,18,IF(K18=20,16,IF(K18=21,14,IF(K18=22,12,IF(K18=23,10,IF(K18=24,8,IF(K18=25,6,IF(K18=26,5,IF(K18=27,4,IF(K18=28,3,IF(K18=29,2,IF(K18=30,1," 0"))))))))))))))))))))))))))))))</f>
        <v xml:space="preserve"> 0</v>
      </c>
    </row>
    <row r="19" spans="1:12">
      <c r="A19" s="66">
        <v>6</v>
      </c>
      <c r="B19" s="46" t="s">
        <v>40</v>
      </c>
      <c r="C19" s="46">
        <v>2007</v>
      </c>
      <c r="D19" s="43">
        <f>H19+J19+L19</f>
        <v>144</v>
      </c>
      <c r="E19" s="43"/>
      <c r="F19" s="63">
        <f>H19+J19+L19</f>
        <v>144</v>
      </c>
      <c r="G19" s="43">
        <v>5</v>
      </c>
      <c r="H19" s="45">
        <f>IF(G19=1,100,IF(G19=2,92,IF(G19=3,85,IF(G19=4,78,IF(G19=5,72,IF(G19=6,66,IF(G19=7,60,IF(G19=8,56,IF(G19=9,52,IF(G19=10,48,IF(G19=11,44,IF(G19=12,40,IF(G19=13,36,IF(G19=14,33,IF(G19=15,30,IF(G19=16,27,IF(G19=17,24,IF(G19=18,21,IF(G19=19,18,IF(G19=20,16,IF(G19=21,14,IF(G19=22,12,IF(G19=23,10,IF(G19=24,8,IF(G19=25,6,IF(G19=26,5,IF(G19=27,4,IF(G19=28,3,IF(G19=29,2,IF(G19=30,1," 0"))))))))))))))))))))))))))))))</f>
        <v>72</v>
      </c>
      <c r="I19" s="44">
        <v>5</v>
      </c>
      <c r="J19" s="45">
        <f>IF(I19=1,100,IF(I19=2,92,IF(I19=3,85,IF(I19=4,78,IF(I19=5,72,IF(I19=6,66,IF(I19=7,60,IF(I19=8,56,IF(I19=9,52,IF(I19=10,48,IF(I19=11,44,IF(I19=12,40,IF(I19=13,36,IF(I19=14,33,IF(I19=15,30,IF(I19=16,27,IF(I19=17,24,IF(I19=18,21,IF(I19=19,18,IF(I19=20,16,IF(I19=21,14,IF(I19=22,12,IF(I19=23,10,IF(I19=24,8,IF(I19=25,6,IF(I19=26,5,IF(I19=27,4,IF(I19=28,3,IF(I19=29,2,IF(I19=30,1," 0"))))))))))))))))))))))))))))))</f>
        <v>72</v>
      </c>
      <c r="K19" s="43" t="s">
        <v>51</v>
      </c>
      <c r="L19" s="45" t="str">
        <f>IF(K19=1,100,IF(K19=2,92,IF(K19=3,85,IF(K19=4,78,IF(K19=5,72,IF(K19=6,66,IF(K19=7,60,IF(K19=8,56,IF(K19=9,52,IF(K19=10,48,IF(K19=11,44,IF(K19=12,40,IF(K19=13,36,IF(K19=14,33,IF(K19=15,30,IF(K19=16,27,IF(K19=17,24,IF(K19=18,21,IF(K19=19,18,IF(K19=20,16,IF(K19=21,14,IF(K19=22,12,IF(K19=23,10,IF(K19=24,8,IF(K19=25,6,IF(K19=26,5,IF(K19=27,4,IF(K19=28,3,IF(K19=29,2,IF(K19=30,1," 0"))))))))))))))))))))))))))))))</f>
        <v xml:space="preserve"> 0</v>
      </c>
    </row>
    <row r="20" spans="1:12">
      <c r="A20" s="66">
        <v>7</v>
      </c>
      <c r="B20" s="62" t="s">
        <v>39</v>
      </c>
      <c r="C20" s="46">
        <v>2007</v>
      </c>
      <c r="D20" s="43">
        <f>H20+J20+L20</f>
        <v>85</v>
      </c>
      <c r="E20" s="43"/>
      <c r="F20" s="63">
        <f>H20+J20+L20</f>
        <v>85</v>
      </c>
      <c r="G20" s="43">
        <v>3</v>
      </c>
      <c r="H20" s="45">
        <f>IF(G20=1,100,IF(G20=2,92,IF(G20=3,85,IF(G20=4,78,IF(G20=5,72,IF(G20=6,66,IF(G20=7,60,IF(G20=8,56,IF(G20=9,52,IF(G20=10,48,IF(G20=11,44,IF(G20=12,40,IF(G20=13,36,IF(G20=14,33,IF(G20=15,30,IF(G20=16,27,IF(G20=17,24,IF(G20=18,21,IF(G20=19,18,IF(G20=20,16,IF(G20=21,14,IF(G20=22,12,IF(G20=23,10,IF(G20=24,8,IF(G20=25,6,IF(G20=26,5,IF(G20=27,4,IF(G20=28,3,IF(G20=29,2,IF(G20=30,1," 0"))))))))))))))))))))))))))))))</f>
        <v>85</v>
      </c>
      <c r="I20" s="44" t="s">
        <v>51</v>
      </c>
      <c r="J20" s="45" t="str">
        <f>IF(I20=1,100,IF(I20=2,92,IF(I20=3,85,IF(I20=4,78,IF(I20=5,72,IF(I20=6,66,IF(I20=7,60,IF(I20=8,56,IF(I20=9,52,IF(I20=10,48,IF(I20=11,44,IF(I20=12,40,IF(I20=13,36,IF(I20=14,33,IF(I20=15,30,IF(I20=16,27,IF(I20=17,24,IF(I20=18,21,IF(I20=19,18,IF(I20=20,16,IF(I20=21,14,IF(I20=22,12,IF(I20=23,10,IF(I20=24,8,IF(I20=25,6,IF(I20=26,5,IF(I20=27,4,IF(I20=28,3,IF(I20=29,2,IF(I20=30,1," 0"))))))))))))))))))))))))))))))</f>
        <v xml:space="preserve"> 0</v>
      </c>
      <c r="K20" s="43" t="s">
        <v>51</v>
      </c>
      <c r="L20" s="45" t="str">
        <f>IF(K20=1,100,IF(K20=2,92,IF(K20=3,85,IF(K20=4,78,IF(K20=5,72,IF(K20=6,66,IF(K20=7,60,IF(K20=8,56,IF(K20=9,52,IF(K20=10,48,IF(K20=11,44,IF(K20=12,40,IF(K20=13,36,IF(K20=14,33,IF(K20=15,30,IF(K20=16,27,IF(K20=17,24,IF(K20=18,21,IF(K20=19,18,IF(K20=20,16,IF(K20=21,14,IF(K20=22,12,IF(K20=23,10,IF(K20=24,8,IF(K20=25,6,IF(K20=26,5,IF(K20=27,4,IF(K20=28,3,IF(K20=29,2,IF(K20=30,1," 0"))))))))))))))))))))))))))))))</f>
        <v xml:space="preserve"> 0</v>
      </c>
    </row>
    <row r="21" spans="1:12" ht="15.75">
      <c r="A21" s="69"/>
      <c r="B21" s="34"/>
      <c r="C21" s="35"/>
      <c r="D21" s="35"/>
      <c r="E21" s="35"/>
      <c r="F21" s="35"/>
      <c r="G21" s="39" t="s">
        <v>6</v>
      </c>
      <c r="H21" s="39" t="s">
        <v>7</v>
      </c>
      <c r="I21" s="39" t="s">
        <v>6</v>
      </c>
      <c r="J21" s="39" t="s">
        <v>7</v>
      </c>
      <c r="K21" s="39" t="s">
        <v>6</v>
      </c>
      <c r="L21" s="39" t="s">
        <v>7</v>
      </c>
    </row>
    <row r="22" spans="1:12">
      <c r="A22" s="66"/>
      <c r="B22" s="46"/>
      <c r="C22" s="46"/>
      <c r="D22" s="43"/>
      <c r="E22" s="43"/>
      <c r="F22" s="63"/>
      <c r="G22" s="43"/>
      <c r="H22" s="45"/>
      <c r="I22" s="44"/>
      <c r="J22" s="45"/>
      <c r="K22" s="43"/>
      <c r="L22" s="45"/>
    </row>
    <row r="23" spans="1:12">
      <c r="A23" s="66"/>
      <c r="B23" s="62"/>
      <c r="C23" s="46"/>
      <c r="D23" s="43"/>
      <c r="E23" s="43"/>
      <c r="F23" s="63"/>
      <c r="G23" s="43"/>
      <c r="H23" s="45"/>
      <c r="I23" s="44"/>
      <c r="J23" s="45"/>
      <c r="K23" s="43"/>
      <c r="L23" s="45"/>
    </row>
    <row r="24" spans="1:12">
      <c r="A24" s="66"/>
      <c r="B24" s="62"/>
      <c r="C24" s="62"/>
      <c r="D24" s="43"/>
      <c r="E24" s="43"/>
      <c r="F24" s="63"/>
      <c r="G24" s="43"/>
      <c r="H24" s="45"/>
      <c r="I24" s="44"/>
      <c r="J24" s="45"/>
      <c r="K24" s="43"/>
      <c r="L24" s="45"/>
    </row>
    <row r="25" spans="1:12">
      <c r="A25" s="45"/>
      <c r="B25" s="47"/>
      <c r="C25" s="44"/>
      <c r="D25" s="43"/>
      <c r="E25" s="43"/>
      <c r="F25" s="63"/>
      <c r="G25" s="43"/>
      <c r="H25" s="45"/>
      <c r="I25" s="44"/>
      <c r="J25" s="45"/>
      <c r="K25" s="43"/>
      <c r="L25" s="45"/>
    </row>
    <row r="26" spans="1:12">
      <c r="A26" s="45"/>
      <c r="B26" s="47"/>
      <c r="C26" s="44"/>
      <c r="D26" s="43"/>
      <c r="E26" s="43"/>
      <c r="F26" s="63"/>
      <c r="G26" s="43"/>
      <c r="H26" s="45"/>
      <c r="I26" s="44"/>
      <c r="J26" s="45"/>
      <c r="K26" s="43"/>
      <c r="L26" s="45"/>
    </row>
  </sheetData>
  <sortState ref="A13:L21">
    <sortCondition descending="1" ref="D13:D21"/>
  </sortState>
  <mergeCells count="4">
    <mergeCell ref="A1:L1"/>
    <mergeCell ref="A2:L2"/>
    <mergeCell ref="A4:L4"/>
    <mergeCell ref="A6:L6"/>
  </mergeCells>
  <pageMargins left="0.7" right="0.7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L26"/>
  <sheetViews>
    <sheetView topLeftCell="A4" workbookViewId="0">
      <selection activeCell="K20" sqref="K20"/>
    </sheetView>
  </sheetViews>
  <sheetFormatPr defaultColWidth="9.28515625" defaultRowHeight="15"/>
  <cols>
    <col min="1" max="1" width="7" style="1" customWidth="1"/>
    <col min="2" max="2" width="28.42578125" style="1" customWidth="1"/>
    <col min="3" max="3" width="8.7109375" style="2" customWidth="1"/>
    <col min="4" max="4" width="9.7109375" style="1" customWidth="1"/>
    <col min="5" max="5" width="8.42578125" style="1" customWidth="1"/>
    <col min="6" max="6" width="7.28515625" style="1" customWidth="1"/>
    <col min="7" max="7" width="7.42578125" style="1" customWidth="1"/>
    <col min="8" max="8" width="8.42578125" style="5" customWidth="1"/>
    <col min="9" max="9" width="5.85546875" style="1" customWidth="1"/>
    <col min="10" max="10" width="7.5703125" style="5" customWidth="1"/>
    <col min="11" max="11" width="7.140625" style="1" customWidth="1"/>
    <col min="12" max="12" width="11.28515625" style="5" customWidth="1"/>
    <col min="13" max="13" width="3.140625" style="1" customWidth="1"/>
    <col min="14" max="16384" width="9.28515625" style="1"/>
  </cols>
  <sheetData>
    <row r="1" spans="1:12" ht="13.5" customHeight="1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ht="13.5" customHeight="1">
      <c r="A2" s="71" t="s">
        <v>8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2" ht="15.7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s="3" customFormat="1" ht="21">
      <c r="A4" s="71" t="s">
        <v>76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ht="16.5" customHeight="1">
      <c r="A5" s="9"/>
      <c r="B5" s="9"/>
      <c r="C5" s="9"/>
      <c r="D5" s="9"/>
      <c r="E5" s="8" t="s">
        <v>77</v>
      </c>
      <c r="F5" s="9"/>
      <c r="G5" s="9"/>
      <c r="H5" s="9"/>
      <c r="I5" s="9"/>
      <c r="J5" s="9"/>
      <c r="K5" s="9"/>
      <c r="L5" s="9"/>
    </row>
    <row r="6" spans="1:12" ht="15.75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</row>
    <row r="7" spans="1:12" ht="17.25" customHeight="1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</row>
    <row r="8" spans="1:12" ht="15.75">
      <c r="A8" s="10"/>
      <c r="B8" s="11"/>
      <c r="C8" s="11"/>
      <c r="D8" s="12" t="s">
        <v>9</v>
      </c>
      <c r="E8" s="12"/>
      <c r="F8" s="13"/>
      <c r="G8" s="14"/>
      <c r="H8" s="14"/>
      <c r="I8" s="14"/>
      <c r="J8" s="15"/>
      <c r="K8" s="16"/>
      <c r="L8" s="11"/>
    </row>
    <row r="9" spans="1:12" ht="15" customHeight="1">
      <c r="A9" s="17">
        <v>1</v>
      </c>
      <c r="B9" s="18" t="s">
        <v>34</v>
      </c>
      <c r="C9" s="19" t="s">
        <v>37</v>
      </c>
      <c r="D9" s="20"/>
      <c r="E9" s="18" t="s">
        <v>36</v>
      </c>
      <c r="F9" s="20"/>
      <c r="G9" s="21"/>
      <c r="H9" s="22"/>
      <c r="I9" s="19"/>
      <c r="J9" s="23"/>
      <c r="K9" s="24"/>
      <c r="L9" s="18"/>
    </row>
    <row r="10" spans="1:12" ht="15.75">
      <c r="A10" s="17">
        <v>2</v>
      </c>
      <c r="B10" s="18" t="s">
        <v>38</v>
      </c>
      <c r="C10" s="19" t="s">
        <v>70</v>
      </c>
      <c r="D10" s="20"/>
      <c r="E10" s="18" t="s">
        <v>69</v>
      </c>
      <c r="F10" s="20"/>
      <c r="G10" s="21"/>
      <c r="H10" s="22"/>
      <c r="I10" s="19"/>
      <c r="J10" s="23"/>
      <c r="K10" s="24"/>
      <c r="L10" s="18"/>
    </row>
    <row r="11" spans="1:12" ht="15.75">
      <c r="A11" s="17">
        <v>3</v>
      </c>
      <c r="B11" s="18" t="s">
        <v>35</v>
      </c>
      <c r="C11" s="19" t="s">
        <v>75</v>
      </c>
      <c r="D11" s="20"/>
      <c r="E11" s="18" t="s">
        <v>66</v>
      </c>
      <c r="F11" s="20"/>
      <c r="G11" s="21"/>
      <c r="H11" s="22"/>
      <c r="I11" s="19"/>
      <c r="J11" s="23"/>
      <c r="K11" s="24"/>
      <c r="L11" s="18"/>
    </row>
    <row r="12" spans="1:12" ht="15.75">
      <c r="A12" s="25"/>
      <c r="B12" s="26"/>
      <c r="C12" s="27"/>
      <c r="D12" s="28"/>
      <c r="E12" s="26"/>
      <c r="F12" s="28"/>
      <c r="G12" s="29"/>
      <c r="H12" s="30"/>
      <c r="I12" s="27"/>
      <c r="J12" s="31"/>
      <c r="K12" s="32"/>
      <c r="L12" s="26"/>
    </row>
    <row r="13" spans="1:12" ht="12" customHeight="1">
      <c r="A13" s="8"/>
      <c r="B13" s="8"/>
      <c r="C13" s="8"/>
      <c r="D13" s="33"/>
      <c r="E13" s="33"/>
      <c r="F13" s="33"/>
      <c r="G13" s="21"/>
      <c r="H13" s="21"/>
      <c r="I13" s="21"/>
      <c r="J13" s="21"/>
      <c r="K13" s="21"/>
      <c r="L13" s="21"/>
    </row>
    <row r="14" spans="1:12" ht="31.5">
      <c r="A14" s="34" t="s">
        <v>0</v>
      </c>
      <c r="B14" s="34" t="s">
        <v>1</v>
      </c>
      <c r="C14" s="35" t="s">
        <v>2</v>
      </c>
      <c r="D14" s="35" t="s">
        <v>3</v>
      </c>
      <c r="E14" s="35" t="s">
        <v>4</v>
      </c>
      <c r="F14" s="35" t="s">
        <v>5</v>
      </c>
      <c r="G14" s="36">
        <v>1</v>
      </c>
      <c r="H14" s="36"/>
      <c r="I14" s="36">
        <v>2</v>
      </c>
      <c r="J14" s="36"/>
      <c r="K14" s="36">
        <v>3</v>
      </c>
      <c r="L14" s="36"/>
    </row>
    <row r="15" spans="1:12" s="4" customFormat="1" ht="15.75">
      <c r="A15" s="34"/>
      <c r="B15" s="37"/>
      <c r="C15" s="38"/>
      <c r="D15" s="35"/>
      <c r="E15" s="35"/>
      <c r="F15" s="35"/>
      <c r="G15" s="39" t="s">
        <v>6</v>
      </c>
      <c r="H15" s="39" t="s">
        <v>7</v>
      </c>
      <c r="I15" s="39" t="s">
        <v>6</v>
      </c>
      <c r="J15" s="39" t="s">
        <v>7</v>
      </c>
      <c r="K15" s="39" t="s">
        <v>6</v>
      </c>
      <c r="L15" s="39" t="s">
        <v>7</v>
      </c>
    </row>
    <row r="16" spans="1:12" s="6" customFormat="1" ht="15.75">
      <c r="A16" s="40">
        <v>1</v>
      </c>
      <c r="B16" s="46" t="s">
        <v>10</v>
      </c>
      <c r="C16" s="46">
        <v>2009</v>
      </c>
      <c r="D16" s="43">
        <f t="shared" ref="D16:D23" si="0">H16+J16+L16</f>
        <v>300</v>
      </c>
      <c r="E16" s="43"/>
      <c r="F16" s="63">
        <f t="shared" ref="F16:F23" si="1">H16+J16+L16</f>
        <v>300</v>
      </c>
      <c r="G16" s="43">
        <v>1</v>
      </c>
      <c r="H16" s="45">
        <f t="shared" ref="H16:H23" si="2">IF(G16=1,100,IF(G16=2,92,IF(G16=3,85,IF(G16=4,78,IF(G16=5,72,IF(G16=6,66,IF(G16=7,60,IF(G16=8,56,IF(G16=9,52,IF(G16=10,48,IF(G16=11,44,IF(G16=12,40,IF(G16=13,36,IF(G16=14,33,IF(G16=15,30,IF(G16=16,27,IF(G16=17,24,IF(G16=18,21,IF(G16=19,18,IF(G16=20,16,IF(G16=21,14,IF(G16=22,12,IF(G16=23,10,IF(G16=24,8,IF(G16=25,6,IF(G16=26,5,IF(G16=27,4,IF(G16=28,3,IF(G16=29,2,IF(G16=30,1," 0"))))))))))))))))))))))))))))))</f>
        <v>100</v>
      </c>
      <c r="I16" s="44">
        <v>1</v>
      </c>
      <c r="J16" s="45">
        <f t="shared" ref="J16:J23" si="3">IF(I16=1,100,IF(I16=2,92,IF(I16=3,85,IF(I16=4,78,IF(I16=5,72,IF(I16=6,66,IF(I16=7,60,IF(I16=8,56,IF(I16=9,52,IF(I16=10,48,IF(I16=11,44,IF(I16=12,40,IF(I16=13,36,IF(I16=14,33,IF(I16=15,30,IF(I16=16,27,IF(I16=17,24,IF(I16=18,21,IF(I16=19,18,IF(I16=20,16,IF(I16=21,14,IF(I16=22,12,IF(I16=23,10,IF(I16=24,8,IF(I16=25,6,IF(I16=26,5,IF(I16=27,4,IF(I16=28,3,IF(I16=29,2,IF(I16=30,1," 0"))))))))))))))))))))))))))))))</f>
        <v>100</v>
      </c>
      <c r="K16" s="43">
        <v>1</v>
      </c>
      <c r="L16" s="45">
        <f t="shared" ref="L16:L23" si="4">IF(K16=1,100,IF(K16=2,92,IF(K16=3,85,IF(K16=4,78,IF(K16=5,72,IF(K16=6,66,IF(K16=7,60,IF(K16=8,56,IF(K16=9,52,IF(K16=10,48,IF(K16=11,44,IF(K16=12,40,IF(K16=13,36,IF(K16=14,33,IF(K16=15,30,IF(K16=16,27,IF(K16=17,24,IF(K16=18,21,IF(K16=19,18,IF(K16=20,16,IF(K16=21,14,IF(K16=22,12,IF(K16=23,10,IF(K16=24,8,IF(K16=25,6,IF(K16=26,5,IF(K16=27,4,IF(K16=28,3,IF(K16=29,2,IF(K16=30,1," 0"))))))))))))))))))))))))))))))</f>
        <v>100</v>
      </c>
    </row>
    <row r="17" spans="1:12" s="6" customFormat="1" ht="15.75">
      <c r="A17" s="40">
        <v>2</v>
      </c>
      <c r="B17" s="46" t="s">
        <v>12</v>
      </c>
      <c r="C17" s="46">
        <v>2010</v>
      </c>
      <c r="D17" s="43">
        <f t="shared" si="0"/>
        <v>269</v>
      </c>
      <c r="E17" s="43"/>
      <c r="F17" s="63">
        <f t="shared" si="1"/>
        <v>269</v>
      </c>
      <c r="G17" s="43">
        <v>3</v>
      </c>
      <c r="H17" s="45">
        <f t="shared" si="2"/>
        <v>85</v>
      </c>
      <c r="I17" s="44">
        <v>2</v>
      </c>
      <c r="J17" s="45">
        <f t="shared" si="3"/>
        <v>92</v>
      </c>
      <c r="K17" s="43">
        <v>2</v>
      </c>
      <c r="L17" s="45">
        <f t="shared" si="4"/>
        <v>92</v>
      </c>
    </row>
    <row r="18" spans="1:12" s="6" customFormat="1" ht="15.75">
      <c r="A18" s="40">
        <v>3</v>
      </c>
      <c r="B18" s="62" t="s">
        <v>16</v>
      </c>
      <c r="C18" s="46">
        <v>2010</v>
      </c>
      <c r="D18" s="43">
        <f t="shared" si="0"/>
        <v>262</v>
      </c>
      <c r="E18" s="43"/>
      <c r="F18" s="63">
        <f t="shared" si="1"/>
        <v>262</v>
      </c>
      <c r="G18" s="43">
        <v>2</v>
      </c>
      <c r="H18" s="45">
        <f t="shared" si="2"/>
        <v>92</v>
      </c>
      <c r="I18" s="44">
        <v>3</v>
      </c>
      <c r="J18" s="45">
        <f t="shared" si="3"/>
        <v>85</v>
      </c>
      <c r="K18" s="43">
        <v>3</v>
      </c>
      <c r="L18" s="45">
        <f t="shared" si="4"/>
        <v>85</v>
      </c>
    </row>
    <row r="19" spans="1:12" s="6" customFormat="1" ht="15.75">
      <c r="A19" s="40">
        <v>4</v>
      </c>
      <c r="B19" s="62" t="s">
        <v>43</v>
      </c>
      <c r="C19" s="46">
        <v>2010</v>
      </c>
      <c r="D19" s="43">
        <f t="shared" si="0"/>
        <v>222</v>
      </c>
      <c r="E19" s="43"/>
      <c r="F19" s="63">
        <f t="shared" si="1"/>
        <v>222</v>
      </c>
      <c r="G19" s="43">
        <v>5</v>
      </c>
      <c r="H19" s="45">
        <f t="shared" si="2"/>
        <v>72</v>
      </c>
      <c r="I19" s="44">
        <v>4</v>
      </c>
      <c r="J19" s="45">
        <f t="shared" si="3"/>
        <v>78</v>
      </c>
      <c r="K19" s="43">
        <v>5</v>
      </c>
      <c r="L19" s="45">
        <f t="shared" si="4"/>
        <v>72</v>
      </c>
    </row>
    <row r="20" spans="1:12" s="6" customFormat="1" ht="15.75">
      <c r="A20" s="40">
        <v>5</v>
      </c>
      <c r="B20" s="46" t="s">
        <v>14</v>
      </c>
      <c r="C20" s="46">
        <v>2009</v>
      </c>
      <c r="D20" s="43">
        <f t="shared" si="0"/>
        <v>204</v>
      </c>
      <c r="E20" s="43"/>
      <c r="F20" s="63">
        <f t="shared" si="1"/>
        <v>204</v>
      </c>
      <c r="G20" s="43">
        <v>4</v>
      </c>
      <c r="H20" s="45">
        <f t="shared" si="2"/>
        <v>78</v>
      </c>
      <c r="I20" s="44">
        <v>6</v>
      </c>
      <c r="J20" s="45">
        <f t="shared" si="3"/>
        <v>66</v>
      </c>
      <c r="K20" s="43">
        <v>7</v>
      </c>
      <c r="L20" s="45">
        <f t="shared" si="4"/>
        <v>60</v>
      </c>
    </row>
    <row r="21" spans="1:12" s="6" customFormat="1" ht="15.75">
      <c r="A21" s="40">
        <v>6</v>
      </c>
      <c r="B21" s="62" t="s">
        <v>44</v>
      </c>
      <c r="C21" s="46">
        <v>2009</v>
      </c>
      <c r="D21" s="43">
        <f t="shared" si="0"/>
        <v>216</v>
      </c>
      <c r="E21" s="43"/>
      <c r="F21" s="63">
        <f t="shared" si="1"/>
        <v>216</v>
      </c>
      <c r="G21" s="43">
        <v>6</v>
      </c>
      <c r="H21" s="45">
        <f t="shared" si="2"/>
        <v>66</v>
      </c>
      <c r="I21" s="44">
        <v>5</v>
      </c>
      <c r="J21" s="45">
        <f t="shared" si="3"/>
        <v>72</v>
      </c>
      <c r="K21" s="43">
        <v>4</v>
      </c>
      <c r="L21" s="45">
        <f t="shared" si="4"/>
        <v>78</v>
      </c>
    </row>
    <row r="22" spans="1:12" s="6" customFormat="1" ht="15.75">
      <c r="A22" s="40">
        <v>7</v>
      </c>
      <c r="B22" s="62" t="s">
        <v>45</v>
      </c>
      <c r="C22" s="62">
        <v>2010</v>
      </c>
      <c r="D22" s="43">
        <f t="shared" si="0"/>
        <v>186</v>
      </c>
      <c r="E22" s="43"/>
      <c r="F22" s="63">
        <f t="shared" si="1"/>
        <v>186</v>
      </c>
      <c r="G22" s="43">
        <v>7</v>
      </c>
      <c r="H22" s="45">
        <f t="shared" si="2"/>
        <v>60</v>
      </c>
      <c r="I22" s="44">
        <v>7</v>
      </c>
      <c r="J22" s="45">
        <f t="shared" si="3"/>
        <v>60</v>
      </c>
      <c r="K22" s="43">
        <v>6</v>
      </c>
      <c r="L22" s="45">
        <f t="shared" si="4"/>
        <v>66</v>
      </c>
    </row>
    <row r="23" spans="1:12" s="6" customFormat="1" ht="15.75">
      <c r="A23" s="40">
        <v>8</v>
      </c>
      <c r="B23" s="62" t="s">
        <v>46</v>
      </c>
      <c r="C23" s="62">
        <v>2012</v>
      </c>
      <c r="D23" s="43">
        <f t="shared" si="0"/>
        <v>112</v>
      </c>
      <c r="E23" s="43"/>
      <c r="F23" s="63">
        <f t="shared" si="1"/>
        <v>112</v>
      </c>
      <c r="G23" s="43">
        <v>8</v>
      </c>
      <c r="H23" s="45">
        <f t="shared" si="2"/>
        <v>56</v>
      </c>
      <c r="I23" s="44">
        <v>8</v>
      </c>
      <c r="J23" s="45">
        <f t="shared" si="3"/>
        <v>56</v>
      </c>
      <c r="K23" s="43" t="s">
        <v>51</v>
      </c>
      <c r="L23" s="45" t="str">
        <f t="shared" si="4"/>
        <v xml:space="preserve"> 0</v>
      </c>
    </row>
    <row r="24" spans="1:12" s="6" customFormat="1" ht="15.75">
      <c r="A24" s="41"/>
      <c r="B24" s="47"/>
      <c r="C24" s="44"/>
      <c r="D24" s="43"/>
      <c r="E24" s="43"/>
      <c r="F24" s="63"/>
      <c r="G24" s="43"/>
      <c r="H24" s="45"/>
      <c r="I24" s="44"/>
      <c r="J24" s="45"/>
      <c r="K24" s="43"/>
      <c r="L24" s="45"/>
    </row>
    <row r="25" spans="1:12" s="6" customFormat="1" ht="15.75">
      <c r="A25" s="41"/>
      <c r="B25" s="47"/>
      <c r="C25" s="44"/>
      <c r="D25" s="43"/>
      <c r="E25" s="43"/>
      <c r="F25" s="63"/>
      <c r="G25" s="43"/>
      <c r="H25" s="45"/>
      <c r="I25" s="44"/>
      <c r="J25" s="45"/>
      <c r="K25" s="43"/>
      <c r="L25" s="45"/>
    </row>
    <row r="26" spans="1:12" s="6" customFormat="1">
      <c r="A26" s="7"/>
      <c r="B26" s="47"/>
      <c r="C26" s="44"/>
      <c r="D26" s="43"/>
      <c r="E26" s="43"/>
      <c r="F26" s="63"/>
      <c r="G26" s="43"/>
      <c r="H26" s="45"/>
      <c r="I26" s="44"/>
      <c r="J26" s="45"/>
      <c r="K26" s="43"/>
      <c r="L26" s="45"/>
    </row>
  </sheetData>
  <autoFilter ref="A15:L15">
    <sortState ref="A16:L24">
      <sortCondition descending="1" ref="D15"/>
    </sortState>
  </autoFilter>
  <mergeCells count="4">
    <mergeCell ref="A1:L1"/>
    <mergeCell ref="A2:L2"/>
    <mergeCell ref="A4:L4"/>
    <mergeCell ref="A6:L6"/>
  </mergeCells>
  <printOptions horizontalCentered="1"/>
  <pageMargins left="0.23622047244094491" right="0.23622047244094491" top="0.39370078740157483" bottom="0.59055118110236227" header="0.39370078740157483" footer="0.39370078740157483"/>
  <pageSetup paperSize="9" scale="93" firstPageNumber="0" orientation="landscape" r:id="rId1"/>
  <headerFooter>
    <oddFooter>&amp;L&amp;"Calibri,полужирный"&amp;K04-049Федерация лыжных гонок Новгородской области&amp;R&amp;"Calibri,полужирный"&amp;K04-049Отчет создан 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</sheetPr>
  <dimension ref="A1:L30"/>
  <sheetViews>
    <sheetView topLeftCell="A10" workbookViewId="0">
      <selection activeCell="L31" sqref="L31"/>
    </sheetView>
  </sheetViews>
  <sheetFormatPr defaultColWidth="9.28515625" defaultRowHeight="15"/>
  <cols>
    <col min="1" max="1" width="5.42578125" style="5" customWidth="1"/>
    <col min="2" max="2" width="32.7109375" style="1" customWidth="1"/>
    <col min="3" max="3" width="8.7109375" style="2" customWidth="1"/>
    <col min="4" max="4" width="8.85546875" style="1" customWidth="1"/>
    <col min="5" max="5" width="7.7109375" style="1" customWidth="1"/>
    <col min="6" max="6" width="8.42578125" style="5" customWidth="1"/>
    <col min="7" max="7" width="5.28515625" style="1" customWidth="1"/>
    <col min="8" max="8" width="6.42578125" style="5" customWidth="1"/>
    <col min="9" max="9" width="6.85546875" style="1" customWidth="1"/>
    <col min="10" max="10" width="7.140625" style="5" customWidth="1"/>
    <col min="11" max="11" width="6.28515625" style="1" customWidth="1"/>
    <col min="12" max="12" width="5.7109375" style="5" customWidth="1"/>
    <col min="13" max="13" width="3.140625" style="1" customWidth="1"/>
    <col min="14" max="16384" width="9.28515625" style="1"/>
  </cols>
  <sheetData>
    <row r="1" spans="1:12" ht="13.5" customHeight="1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ht="21.75" customHeight="1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</row>
    <row r="3" spans="1:12" ht="15" customHeight="1">
      <c r="A3" s="71" t="s">
        <v>8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</row>
    <row r="4" spans="1:12" s="3" customFormat="1" ht="2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2" ht="21.75" customHeight="1">
      <c r="A5" s="71" t="s">
        <v>76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</row>
    <row r="6" spans="1:12" ht="18.75" customHeight="1">
      <c r="A6" s="9"/>
      <c r="B6" s="9"/>
      <c r="C6" s="9"/>
      <c r="D6" s="8" t="s">
        <v>77</v>
      </c>
      <c r="E6" s="9"/>
      <c r="F6" s="9"/>
      <c r="G6" s="9"/>
      <c r="H6" s="9"/>
      <c r="I6" s="9"/>
      <c r="J6" s="9"/>
      <c r="K6" s="9"/>
      <c r="L6" s="9"/>
    </row>
    <row r="7" spans="1:12" ht="15.75" customHeight="1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</row>
    <row r="8" spans="1:12" ht="15.7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9" spans="1:12" ht="15" customHeight="1">
      <c r="A9" s="17">
        <v>1</v>
      </c>
      <c r="B9" s="18" t="s">
        <v>34</v>
      </c>
      <c r="C9" s="19" t="s">
        <v>37</v>
      </c>
      <c r="D9" s="20"/>
      <c r="E9" s="18" t="s">
        <v>67</v>
      </c>
      <c r="F9" s="20"/>
      <c r="G9" s="21"/>
      <c r="H9" s="22"/>
      <c r="I9" s="19"/>
      <c r="J9" s="23"/>
      <c r="K9" s="24"/>
      <c r="L9" s="18"/>
    </row>
    <row r="10" spans="1:12" ht="15.75">
      <c r="A10" s="17">
        <v>2</v>
      </c>
      <c r="B10" s="18" t="s">
        <v>38</v>
      </c>
      <c r="C10" s="19" t="s">
        <v>70</v>
      </c>
      <c r="D10" s="20"/>
      <c r="E10" s="18" t="s">
        <v>68</v>
      </c>
      <c r="F10" s="20"/>
      <c r="G10" s="21"/>
      <c r="H10" s="22"/>
      <c r="I10" s="19"/>
      <c r="J10" s="23"/>
      <c r="K10" s="24"/>
      <c r="L10" s="18"/>
    </row>
    <row r="11" spans="1:12" ht="15.75">
      <c r="A11" s="17">
        <v>3</v>
      </c>
      <c r="B11" s="18" t="s">
        <v>35</v>
      </c>
      <c r="C11" s="19" t="s">
        <v>75</v>
      </c>
      <c r="D11" s="20"/>
      <c r="E11" s="18" t="s">
        <v>68</v>
      </c>
      <c r="F11" s="20"/>
      <c r="G11" s="21"/>
      <c r="H11" s="22"/>
      <c r="I11" s="19"/>
      <c r="J11" s="23"/>
      <c r="K11" s="24"/>
      <c r="L11" s="18"/>
    </row>
    <row r="12" spans="1:12" ht="15.75">
      <c r="A12" s="25"/>
      <c r="B12" s="26"/>
      <c r="C12" s="27"/>
      <c r="D12" s="28"/>
      <c r="E12" s="26"/>
      <c r="F12" s="28"/>
      <c r="G12" s="29"/>
      <c r="H12" s="30"/>
      <c r="I12" s="27"/>
      <c r="J12" s="31"/>
      <c r="K12" s="32"/>
      <c r="L12" s="26"/>
    </row>
    <row r="13" spans="1:12" ht="12" customHeight="1">
      <c r="A13" s="48"/>
      <c r="B13" s="49"/>
      <c r="C13" s="49"/>
      <c r="D13" s="50"/>
      <c r="E13" s="50"/>
      <c r="F13" s="51"/>
      <c r="G13" s="52"/>
      <c r="H13" s="52"/>
      <c r="I13" s="52"/>
      <c r="J13" s="52"/>
      <c r="K13" s="52"/>
      <c r="L13" s="52"/>
    </row>
    <row r="14" spans="1:12" ht="60">
      <c r="A14" s="53" t="s">
        <v>0</v>
      </c>
      <c r="B14" s="54" t="s">
        <v>1</v>
      </c>
      <c r="C14" s="55" t="s">
        <v>2</v>
      </c>
      <c r="D14" s="55" t="s">
        <v>3</v>
      </c>
      <c r="E14" s="55" t="s">
        <v>4</v>
      </c>
      <c r="F14" s="56" t="s">
        <v>5</v>
      </c>
      <c r="G14" s="55">
        <v>1</v>
      </c>
      <c r="H14" s="55"/>
      <c r="I14" s="55">
        <v>2</v>
      </c>
      <c r="J14" s="55"/>
      <c r="K14" s="55">
        <v>3</v>
      </c>
      <c r="L14" s="55"/>
    </row>
    <row r="15" spans="1:12" s="4" customFormat="1">
      <c r="A15" s="53"/>
      <c r="B15" s="57"/>
      <c r="C15" s="58"/>
      <c r="D15" s="58"/>
      <c r="E15" s="58"/>
      <c r="F15" s="59"/>
      <c r="G15" s="60" t="s">
        <v>6</v>
      </c>
      <c r="H15" s="60" t="s">
        <v>7</v>
      </c>
      <c r="I15" s="60" t="s">
        <v>6</v>
      </c>
      <c r="J15" s="60" t="s">
        <v>7</v>
      </c>
      <c r="K15" s="60" t="s">
        <v>6</v>
      </c>
      <c r="L15" s="60" t="s">
        <v>7</v>
      </c>
    </row>
    <row r="16" spans="1:12" s="6" customFormat="1">
      <c r="A16" s="68">
        <v>1</v>
      </c>
      <c r="B16" s="62" t="s">
        <v>19</v>
      </c>
      <c r="C16" s="46">
        <v>2008</v>
      </c>
      <c r="D16" s="43">
        <f t="shared" ref="D16:D29" si="0">H16+J16+L16</f>
        <v>292</v>
      </c>
      <c r="E16" s="43"/>
      <c r="F16" s="42">
        <f t="shared" ref="F16:F29" si="1">H16+J16+L16</f>
        <v>292</v>
      </c>
      <c r="G16" s="43">
        <v>1</v>
      </c>
      <c r="H16" s="44">
        <f t="shared" ref="H16:H29" si="2">IF(G16=1,100,IF(G16=2,92,IF(G16=3,85,IF(G16=4,78,IF(G16=5,72,IF(G16=6,66,IF(G16=7,60,IF(G16=8,56,IF(G16=9,52,IF(G16=10,48,IF(G16=11,44,IF(G16=12,40,IF(G16=13,36,IF(G16=14,33,IF(G16=15,30,IF(G16=16,27,IF(G16=17,24,IF(G16=18,21,IF(G16=19,18,IF(G16=20,16,IF(G16=21,14,IF(G16=22,12,IF(G16=23,10,IF(G16=24,8,IF(G16=25,6,IF(G16=26,5,IF(G16=27,4,IF(G16=28,3,IF(G16=29,2,IF(G16=30,1," 0"))))))))))))))))))))))))))))))</f>
        <v>100</v>
      </c>
      <c r="I16" s="44">
        <v>1</v>
      </c>
      <c r="J16" s="44">
        <f t="shared" ref="J16:J29" si="3">IF(I16=1,100,IF(I16=2,92,IF(I16=3,85,IF(I16=4,78,IF(I16=5,72,IF(I16=6,66,IF(I16=7,60,IF(I16=8,56,IF(I16=9,52,IF(I16=10,48,IF(I16=11,44,IF(I16=12,40,IF(I16=13,36,IF(I16=14,33,IF(I16=15,30,IF(I16=16,27,IF(I16=17,24,IF(I16=18,21,IF(I16=19,18,IF(I16=20,16,IF(I16=21,14,IF(I16=22,12,IF(I16=23,10,IF(I16=24,8,IF(I16=25,6,IF(I16=26,5,IF(I16=27,4,IF(I16=28,3,IF(I16=29,2,IF(I16=30,1," 0"))))))))))))))))))))))))))))))</f>
        <v>100</v>
      </c>
      <c r="K16" s="43">
        <v>2</v>
      </c>
      <c r="L16" s="44">
        <f t="shared" ref="L16:L29" si="4">IF(K16=1,100,IF(K16=2,92,IF(K16=3,85,IF(K16=4,78,IF(K16=5,72,IF(K16=6,66,IF(K16=7,60,IF(K16=8,56,IF(K16=9,52,IF(K16=10,48,IF(K16=11,44,IF(K16=12,40,IF(K16=13,36,IF(K16=14,33,IF(K16=15,30,IF(K16=16,27,IF(K16=17,24,IF(K16=18,21,IF(K16=19,18,IF(K16=20,16,IF(K16=21,14,IF(K16=22,12,IF(K16=23,10,IF(K16=24,8,IF(K16=25,6,IF(K16=26,5,IF(K16=27,4,IF(K16=28,3,IF(K16=29,2,IF(K16=30,1," 0"))))))))))))))))))))))))))))))</f>
        <v>92</v>
      </c>
    </row>
    <row r="17" spans="1:12" s="6" customFormat="1">
      <c r="A17" s="68">
        <v>2</v>
      </c>
      <c r="B17" s="62" t="s">
        <v>47</v>
      </c>
      <c r="C17" s="62">
        <v>2008</v>
      </c>
      <c r="D17" s="43">
        <f t="shared" si="0"/>
        <v>284</v>
      </c>
      <c r="E17" s="43"/>
      <c r="F17" s="42">
        <f t="shared" si="1"/>
        <v>284</v>
      </c>
      <c r="G17" s="43">
        <v>2</v>
      </c>
      <c r="H17" s="44">
        <f t="shared" si="2"/>
        <v>92</v>
      </c>
      <c r="I17" s="44">
        <v>2</v>
      </c>
      <c r="J17" s="44">
        <f t="shared" si="3"/>
        <v>92</v>
      </c>
      <c r="K17" s="43">
        <v>1</v>
      </c>
      <c r="L17" s="44">
        <f t="shared" si="4"/>
        <v>100</v>
      </c>
    </row>
    <row r="18" spans="1:12" s="6" customFormat="1">
      <c r="A18" s="68">
        <v>3</v>
      </c>
      <c r="B18" s="62" t="s">
        <v>20</v>
      </c>
      <c r="C18" s="62">
        <v>2007</v>
      </c>
      <c r="D18" s="43">
        <f t="shared" si="0"/>
        <v>255</v>
      </c>
      <c r="E18" s="43"/>
      <c r="F18" s="42">
        <f t="shared" si="1"/>
        <v>255</v>
      </c>
      <c r="G18" s="43">
        <v>3</v>
      </c>
      <c r="H18" s="44">
        <f t="shared" si="2"/>
        <v>85</v>
      </c>
      <c r="I18" s="44">
        <v>3</v>
      </c>
      <c r="J18" s="44">
        <f t="shared" si="3"/>
        <v>85</v>
      </c>
      <c r="K18" s="43">
        <v>3</v>
      </c>
      <c r="L18" s="44">
        <f t="shared" si="4"/>
        <v>85</v>
      </c>
    </row>
    <row r="19" spans="1:12" s="6" customFormat="1">
      <c r="A19" s="68">
        <v>4</v>
      </c>
      <c r="B19" s="62" t="s">
        <v>24</v>
      </c>
      <c r="C19" s="46">
        <v>2008</v>
      </c>
      <c r="D19" s="43">
        <f t="shared" si="0"/>
        <v>204</v>
      </c>
      <c r="E19" s="43"/>
      <c r="F19" s="42">
        <f t="shared" si="1"/>
        <v>204</v>
      </c>
      <c r="G19" s="43">
        <v>7</v>
      </c>
      <c r="H19" s="44">
        <f t="shared" si="2"/>
        <v>60</v>
      </c>
      <c r="I19" s="44">
        <v>4</v>
      </c>
      <c r="J19" s="44">
        <f t="shared" si="3"/>
        <v>78</v>
      </c>
      <c r="K19" s="43">
        <v>6</v>
      </c>
      <c r="L19" s="44">
        <f t="shared" si="4"/>
        <v>66</v>
      </c>
    </row>
    <row r="20" spans="1:12" s="6" customFormat="1">
      <c r="A20" s="68">
        <v>5</v>
      </c>
      <c r="B20" s="46" t="s">
        <v>49</v>
      </c>
      <c r="C20" s="46">
        <v>2008</v>
      </c>
      <c r="D20" s="43">
        <f t="shared" si="0"/>
        <v>204</v>
      </c>
      <c r="E20" s="43"/>
      <c r="F20" s="42">
        <f t="shared" si="1"/>
        <v>204</v>
      </c>
      <c r="G20" s="43">
        <v>6</v>
      </c>
      <c r="H20" s="44">
        <f t="shared" si="2"/>
        <v>66</v>
      </c>
      <c r="I20" s="44">
        <v>6</v>
      </c>
      <c r="J20" s="44">
        <f t="shared" si="3"/>
        <v>66</v>
      </c>
      <c r="K20" s="43">
        <v>5</v>
      </c>
      <c r="L20" s="44">
        <f t="shared" si="4"/>
        <v>72</v>
      </c>
    </row>
    <row r="21" spans="1:12" s="6" customFormat="1">
      <c r="A21" s="68">
        <v>6</v>
      </c>
      <c r="B21" s="46" t="s">
        <v>22</v>
      </c>
      <c r="C21" s="46">
        <v>2008</v>
      </c>
      <c r="D21" s="43">
        <f t="shared" si="0"/>
        <v>180</v>
      </c>
      <c r="E21" s="43"/>
      <c r="F21" s="42">
        <f t="shared" si="1"/>
        <v>180</v>
      </c>
      <c r="G21" s="43">
        <v>9</v>
      </c>
      <c r="H21" s="44">
        <f t="shared" si="2"/>
        <v>52</v>
      </c>
      <c r="I21" s="44">
        <v>5</v>
      </c>
      <c r="J21" s="44">
        <f t="shared" si="3"/>
        <v>72</v>
      </c>
      <c r="K21" s="43">
        <v>8</v>
      </c>
      <c r="L21" s="44">
        <f t="shared" si="4"/>
        <v>56</v>
      </c>
    </row>
    <row r="22" spans="1:12" s="6" customFormat="1">
      <c r="A22" s="68">
        <v>7</v>
      </c>
      <c r="B22" s="62" t="s">
        <v>25</v>
      </c>
      <c r="C22" s="62">
        <v>2007</v>
      </c>
      <c r="D22" s="43">
        <f t="shared" si="0"/>
        <v>152</v>
      </c>
      <c r="E22" s="43"/>
      <c r="F22" s="42">
        <f t="shared" si="1"/>
        <v>152</v>
      </c>
      <c r="G22" s="43">
        <v>8</v>
      </c>
      <c r="H22" s="44">
        <f t="shared" si="2"/>
        <v>56</v>
      </c>
      <c r="I22" s="44">
        <v>7</v>
      </c>
      <c r="J22" s="44">
        <f t="shared" si="3"/>
        <v>60</v>
      </c>
      <c r="K22" s="43">
        <v>13</v>
      </c>
      <c r="L22" s="44">
        <f t="shared" si="4"/>
        <v>36</v>
      </c>
    </row>
    <row r="23" spans="1:12" s="6" customFormat="1">
      <c r="A23" s="68">
        <v>8</v>
      </c>
      <c r="B23" s="62" t="s">
        <v>32</v>
      </c>
      <c r="C23" s="46">
        <v>2006</v>
      </c>
      <c r="D23" s="43">
        <f t="shared" si="0"/>
        <v>150</v>
      </c>
      <c r="E23" s="43"/>
      <c r="F23" s="42">
        <f t="shared" si="1"/>
        <v>150</v>
      </c>
      <c r="G23" s="43">
        <v>5</v>
      </c>
      <c r="H23" s="44">
        <f t="shared" si="2"/>
        <v>72</v>
      </c>
      <c r="I23" s="44" t="s">
        <v>51</v>
      </c>
      <c r="J23" s="44" t="str">
        <f t="shared" si="3"/>
        <v xml:space="preserve"> 0</v>
      </c>
      <c r="K23" s="43">
        <v>4</v>
      </c>
      <c r="L23" s="44">
        <f t="shared" si="4"/>
        <v>78</v>
      </c>
    </row>
    <row r="24" spans="1:12" s="6" customFormat="1">
      <c r="A24" s="68">
        <v>9</v>
      </c>
      <c r="B24" s="62" t="s">
        <v>50</v>
      </c>
      <c r="C24" s="62">
        <v>2008</v>
      </c>
      <c r="D24" s="43">
        <f t="shared" si="0"/>
        <v>148</v>
      </c>
      <c r="E24" s="43"/>
      <c r="F24" s="42">
        <f t="shared" si="1"/>
        <v>148</v>
      </c>
      <c r="G24" s="43">
        <v>12</v>
      </c>
      <c r="H24" s="44">
        <f t="shared" si="2"/>
        <v>40</v>
      </c>
      <c r="I24" s="44">
        <v>8</v>
      </c>
      <c r="J24" s="44">
        <f t="shared" si="3"/>
        <v>56</v>
      </c>
      <c r="K24" s="43">
        <v>9</v>
      </c>
      <c r="L24" s="44">
        <f t="shared" si="4"/>
        <v>52</v>
      </c>
    </row>
    <row r="25" spans="1:12" s="6" customFormat="1">
      <c r="A25" s="68">
        <v>10</v>
      </c>
      <c r="B25" s="62" t="s">
        <v>18</v>
      </c>
      <c r="C25" s="46">
        <v>2008</v>
      </c>
      <c r="D25" s="43">
        <f t="shared" si="0"/>
        <v>144</v>
      </c>
      <c r="E25" s="43"/>
      <c r="F25" s="42">
        <f t="shared" si="1"/>
        <v>144</v>
      </c>
      <c r="G25" s="43">
        <v>10</v>
      </c>
      <c r="H25" s="44">
        <f t="shared" si="2"/>
        <v>48</v>
      </c>
      <c r="I25" s="44">
        <v>9</v>
      </c>
      <c r="J25" s="44">
        <f t="shared" si="3"/>
        <v>52</v>
      </c>
      <c r="K25" s="43">
        <v>11</v>
      </c>
      <c r="L25" s="44">
        <f t="shared" si="4"/>
        <v>44</v>
      </c>
    </row>
    <row r="26" spans="1:12" s="6" customFormat="1">
      <c r="A26" s="68">
        <v>11</v>
      </c>
      <c r="B26" s="62" t="s">
        <v>21</v>
      </c>
      <c r="C26" s="62">
        <v>2007</v>
      </c>
      <c r="D26" s="43">
        <f t="shared" si="0"/>
        <v>140</v>
      </c>
      <c r="E26" s="43"/>
      <c r="F26" s="42">
        <f t="shared" si="1"/>
        <v>140</v>
      </c>
      <c r="G26" s="43">
        <v>11</v>
      </c>
      <c r="H26" s="44">
        <f t="shared" si="2"/>
        <v>44</v>
      </c>
      <c r="I26" s="44">
        <v>10</v>
      </c>
      <c r="J26" s="44">
        <f t="shared" si="3"/>
        <v>48</v>
      </c>
      <c r="K26" s="43">
        <v>10</v>
      </c>
      <c r="L26" s="44">
        <f t="shared" si="4"/>
        <v>48</v>
      </c>
    </row>
    <row r="27" spans="1:12" s="6" customFormat="1">
      <c r="A27" s="68">
        <v>12</v>
      </c>
      <c r="B27" s="46" t="s">
        <v>48</v>
      </c>
      <c r="C27" s="46">
        <v>2008</v>
      </c>
      <c r="D27" s="43">
        <f t="shared" si="0"/>
        <v>138</v>
      </c>
      <c r="E27" s="43"/>
      <c r="F27" s="42">
        <f t="shared" si="1"/>
        <v>138</v>
      </c>
      <c r="G27" s="43">
        <v>4</v>
      </c>
      <c r="H27" s="44">
        <f t="shared" si="2"/>
        <v>78</v>
      </c>
      <c r="I27" s="44" t="s">
        <v>51</v>
      </c>
      <c r="J27" s="44" t="str">
        <f t="shared" si="3"/>
        <v xml:space="preserve"> 0</v>
      </c>
      <c r="K27" s="43">
        <v>7</v>
      </c>
      <c r="L27" s="44">
        <f t="shared" si="4"/>
        <v>60</v>
      </c>
    </row>
    <row r="28" spans="1:12" s="6" customFormat="1">
      <c r="A28" s="68">
        <v>13</v>
      </c>
      <c r="B28" s="62" t="s">
        <v>23</v>
      </c>
      <c r="C28" s="62">
        <v>2007</v>
      </c>
      <c r="D28" s="43">
        <f t="shared" si="0"/>
        <v>109</v>
      </c>
      <c r="E28" s="43"/>
      <c r="F28" s="42">
        <f t="shared" si="1"/>
        <v>109</v>
      </c>
      <c r="G28" s="43">
        <v>13</v>
      </c>
      <c r="H28" s="44">
        <f t="shared" si="2"/>
        <v>36</v>
      </c>
      <c r="I28" s="44">
        <v>12</v>
      </c>
      <c r="J28" s="44">
        <f t="shared" si="3"/>
        <v>40</v>
      </c>
      <c r="K28" s="43">
        <v>14</v>
      </c>
      <c r="L28" s="44">
        <f t="shared" si="4"/>
        <v>33</v>
      </c>
    </row>
    <row r="29" spans="1:12" s="6" customFormat="1">
      <c r="A29" s="68">
        <v>14</v>
      </c>
      <c r="B29" s="46" t="s">
        <v>17</v>
      </c>
      <c r="C29" s="46">
        <v>2007</v>
      </c>
      <c r="D29" s="43">
        <f t="shared" si="0"/>
        <v>84</v>
      </c>
      <c r="E29" s="43"/>
      <c r="F29" s="42">
        <f t="shared" si="1"/>
        <v>84</v>
      </c>
      <c r="G29" s="43" t="s">
        <v>51</v>
      </c>
      <c r="H29" s="44" t="str">
        <f t="shared" si="2"/>
        <v xml:space="preserve"> 0</v>
      </c>
      <c r="I29" s="44">
        <v>11</v>
      </c>
      <c r="J29" s="44">
        <f t="shared" si="3"/>
        <v>44</v>
      </c>
      <c r="K29" s="43">
        <v>12</v>
      </c>
      <c r="L29" s="44">
        <f t="shared" si="4"/>
        <v>40</v>
      </c>
    </row>
    <row r="30" spans="1:12" ht="15.75">
      <c r="A30" s="22"/>
      <c r="B30" s="21"/>
      <c r="C30" s="8"/>
      <c r="D30" s="21"/>
      <c r="E30" s="21"/>
      <c r="F30" s="22"/>
      <c r="G30" s="21"/>
      <c r="H30" s="22"/>
      <c r="I30" s="21"/>
      <c r="J30" s="22"/>
      <c r="K30" s="21"/>
      <c r="L30" s="22"/>
    </row>
  </sheetData>
  <autoFilter ref="A15:L15">
    <sortState ref="A16:L29">
      <sortCondition descending="1" ref="D15"/>
    </sortState>
  </autoFilter>
  <mergeCells count="5">
    <mergeCell ref="A7:L7"/>
    <mergeCell ref="A1:L1"/>
    <mergeCell ref="A2:L2"/>
    <mergeCell ref="A3:L3"/>
    <mergeCell ref="A5:L5"/>
  </mergeCells>
  <printOptions horizontalCentered="1"/>
  <pageMargins left="0.23622047244094491" right="0.23622047244094491" top="0.39370078740157483" bottom="0.59055118110236227" header="0.39370078740157483" footer="0.39370078740157483"/>
  <pageSetup paperSize="9" scale="93" firstPageNumber="0" orientation="landscape" r:id="rId1"/>
  <headerFooter>
    <oddFooter>&amp;L&amp;"Calibri,полужирный"&amp;K04-049Федерация лыжных гонок Новгородской области&amp;R&amp;"Calibri,полужирный"&amp;K04-049Отчет создан 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</sheetPr>
  <dimension ref="A1:L40"/>
  <sheetViews>
    <sheetView tabSelected="1" topLeftCell="A11" workbookViewId="0">
      <selection activeCell="K24" sqref="K24"/>
    </sheetView>
  </sheetViews>
  <sheetFormatPr defaultColWidth="9.28515625" defaultRowHeight="15"/>
  <cols>
    <col min="1" max="1" width="5.42578125" style="1" customWidth="1"/>
    <col min="2" max="2" width="26.140625" style="1" customWidth="1"/>
    <col min="3" max="3" width="14.140625" style="2" customWidth="1"/>
    <col min="4" max="4" width="9.7109375" style="1" customWidth="1"/>
    <col min="5" max="5" width="6.42578125" style="1" customWidth="1"/>
    <col min="6" max="6" width="9.140625" style="1" customWidth="1"/>
    <col min="7" max="7" width="5.5703125" style="1" customWidth="1"/>
    <col min="8" max="8" width="7" style="5" customWidth="1"/>
    <col min="9" max="9" width="7" style="1" customWidth="1"/>
    <col min="10" max="10" width="8" style="5" customWidth="1"/>
    <col min="11" max="11" width="6.42578125" style="1" customWidth="1"/>
    <col min="12" max="12" width="10.42578125" style="5" customWidth="1"/>
    <col min="13" max="13" width="3.140625" style="1" customWidth="1"/>
    <col min="14" max="16384" width="9.28515625" style="1"/>
  </cols>
  <sheetData>
    <row r="1" spans="1:12" ht="21" customHeight="1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ht="23.25" customHeight="1">
      <c r="A2" s="71" t="s">
        <v>8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2" ht="22.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s="3" customFormat="1" ht="21">
      <c r="A4" s="71" t="s">
        <v>76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ht="12" customHeight="1">
      <c r="A5" s="9"/>
      <c r="B5" s="9"/>
      <c r="C5" s="9"/>
      <c r="D5" s="9"/>
      <c r="E5" s="8" t="s">
        <v>77</v>
      </c>
      <c r="F5" s="9"/>
      <c r="G5" s="9"/>
      <c r="H5" s="9"/>
      <c r="I5" s="9"/>
      <c r="J5" s="9"/>
      <c r="K5" s="9"/>
      <c r="L5" s="9"/>
    </row>
    <row r="6" spans="1:12" ht="16.5" customHeight="1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</row>
    <row r="7" spans="1:12" ht="18.75" customHeight="1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</row>
    <row r="8" spans="1:12" ht="15.75">
      <c r="A8" s="10"/>
      <c r="B8" s="11"/>
      <c r="C8" s="11"/>
      <c r="D8" s="12" t="s">
        <v>9</v>
      </c>
      <c r="E8" s="12"/>
      <c r="F8" s="13"/>
      <c r="G8" s="14"/>
      <c r="H8" s="14"/>
      <c r="I8" s="14"/>
      <c r="J8" s="15"/>
      <c r="K8" s="16"/>
      <c r="L8" s="11"/>
    </row>
    <row r="9" spans="1:12" ht="15" customHeight="1">
      <c r="A9" s="17">
        <v>1</v>
      </c>
      <c r="B9" s="18" t="s">
        <v>34</v>
      </c>
      <c r="C9" s="19" t="s">
        <v>37</v>
      </c>
      <c r="D9" s="20"/>
      <c r="E9" s="18" t="s">
        <v>36</v>
      </c>
      <c r="F9" s="20"/>
      <c r="G9" s="21"/>
      <c r="H9" s="22"/>
      <c r="I9" s="19"/>
      <c r="J9" s="23"/>
      <c r="K9" s="24"/>
      <c r="L9" s="18"/>
    </row>
    <row r="10" spans="1:12" ht="15.75">
      <c r="A10" s="17">
        <v>2</v>
      </c>
      <c r="B10" s="18" t="s">
        <v>38</v>
      </c>
      <c r="C10" s="19" t="s">
        <v>70</v>
      </c>
      <c r="D10" s="20"/>
      <c r="E10" s="18" t="s">
        <v>69</v>
      </c>
      <c r="F10" s="20"/>
      <c r="G10" s="21"/>
      <c r="H10" s="22"/>
      <c r="I10" s="19"/>
      <c r="J10" s="23"/>
      <c r="K10" s="24"/>
      <c r="L10" s="18"/>
    </row>
    <row r="11" spans="1:12" ht="15.75">
      <c r="A11" s="17">
        <v>3</v>
      </c>
      <c r="B11" s="18" t="s">
        <v>35</v>
      </c>
      <c r="C11" s="19" t="s">
        <v>75</v>
      </c>
      <c r="D11" s="20"/>
      <c r="E11" s="18" t="s">
        <v>66</v>
      </c>
      <c r="F11" s="20"/>
      <c r="G11" s="21"/>
      <c r="H11" s="22"/>
      <c r="I11" s="19"/>
      <c r="J11" s="23"/>
      <c r="K11" s="24"/>
      <c r="L11" s="18"/>
    </row>
    <row r="12" spans="1:12" ht="15.75">
      <c r="A12" s="25"/>
      <c r="B12" s="26"/>
      <c r="C12" s="27"/>
      <c r="D12" s="28"/>
      <c r="E12" s="26"/>
      <c r="F12" s="28"/>
      <c r="G12" s="29"/>
      <c r="H12" s="30"/>
      <c r="I12" s="27"/>
      <c r="J12" s="31"/>
      <c r="K12" s="32"/>
      <c r="L12" s="26"/>
    </row>
    <row r="13" spans="1:12" ht="12" customHeight="1">
      <c r="A13" s="8"/>
      <c r="B13" s="8"/>
      <c r="C13" s="8"/>
      <c r="D13" s="33"/>
      <c r="E13" s="33"/>
      <c r="F13" s="33"/>
      <c r="G13" s="21"/>
      <c r="H13" s="21"/>
      <c r="I13" s="21"/>
      <c r="J13" s="21"/>
      <c r="K13" s="21"/>
      <c r="L13" s="21"/>
    </row>
    <row r="14" spans="1:12" ht="47.25">
      <c r="A14" s="34" t="s">
        <v>0</v>
      </c>
      <c r="B14" s="34" t="s">
        <v>1</v>
      </c>
      <c r="C14" s="35" t="s">
        <v>2</v>
      </c>
      <c r="D14" s="35" t="s">
        <v>3</v>
      </c>
      <c r="E14" s="35" t="s">
        <v>4</v>
      </c>
      <c r="F14" s="35" t="s">
        <v>5</v>
      </c>
      <c r="G14" s="36">
        <v>1</v>
      </c>
      <c r="H14" s="36"/>
      <c r="I14" s="36">
        <v>2</v>
      </c>
      <c r="J14" s="36"/>
      <c r="K14" s="36">
        <v>3</v>
      </c>
      <c r="L14" s="36"/>
    </row>
    <row r="15" spans="1:12" s="4" customFormat="1" ht="15.75">
      <c r="A15" s="34"/>
      <c r="B15" s="37"/>
      <c r="C15" s="38"/>
      <c r="D15" s="38"/>
      <c r="E15" s="38"/>
      <c r="F15" s="38"/>
      <c r="G15" s="61" t="s">
        <v>6</v>
      </c>
      <c r="H15" s="61" t="s">
        <v>7</v>
      </c>
      <c r="I15" s="61" t="s">
        <v>6</v>
      </c>
      <c r="J15" s="61" t="s">
        <v>7</v>
      </c>
      <c r="K15" s="61" t="s">
        <v>6</v>
      </c>
      <c r="L15" s="61" t="s">
        <v>7</v>
      </c>
    </row>
    <row r="16" spans="1:12" s="6" customFormat="1">
      <c r="A16" s="66">
        <v>1</v>
      </c>
      <c r="B16" s="46" t="s">
        <v>52</v>
      </c>
      <c r="C16" s="64">
        <v>2009</v>
      </c>
      <c r="D16" s="43">
        <f>H16+J16+L16</f>
        <v>300</v>
      </c>
      <c r="E16" s="43"/>
      <c r="F16" s="63">
        <f>H16+J16+L16</f>
        <v>300</v>
      </c>
      <c r="G16" s="43">
        <v>1</v>
      </c>
      <c r="H16" s="45">
        <f>IF(G16=1,100,IF(G16=2,92,IF(G16=3,85,IF(G16=4,78,IF(G16=5,72,IF(G16=6,66,IF(G16=7,60,IF(G16=8,56,IF(G16=9,52,IF(G16=10,48,IF(G16=11,44,IF(G16=12,40,IF(G16=13,36,IF(G16=14,33,IF(G16=15,30,IF(G16=16,27,IF(G16=17,24,IF(G16=18,21,IF(G16=19,18,IF(G16=20,16,IF(G16=21,14,IF(G16=22,12,IF(G16=23,10,IF(G16=24,8,IF(G16=25,6,IF(G16=26,5,IF(G16=27,4,IF(G16=28,3,IF(G16=29,2,IF(G16=30,1," 0"))))))))))))))))))))))))))))))</f>
        <v>100</v>
      </c>
      <c r="I16" s="44">
        <v>1</v>
      </c>
      <c r="J16" s="45">
        <f>IF(I16=1,100,IF(I16=2,92,IF(I16=3,85,IF(I16=4,78,IF(I16=5,72,IF(I16=6,66,IF(I16=7,60,IF(I16=8,56,IF(I16=9,52,IF(I16=10,48,IF(I16=11,44,IF(I16=12,40,IF(I16=13,36,IF(I16=14,33,IF(I16=15,30,IF(I16=16,27,IF(I16=17,24,IF(I16=18,21,IF(I16=19,18,IF(I16=20,16,IF(I16=21,14,IF(I16=22,12,IF(I16=23,10,IF(I16=24,8,IF(I16=25,6,IF(I16=26,5,IF(I16=27,4,IF(I16=28,3,IF(I16=29,2,IF(I16=30,1," 0"))))))))))))))))))))))))))))))</f>
        <v>100</v>
      </c>
      <c r="K16" s="43">
        <v>1</v>
      </c>
      <c r="L16" s="45">
        <f>IF(K16=1,100,IF(K16=2,92,IF(K16=3,85,IF(K16=4,78,IF(K16=5,72,IF(K16=6,66,IF(K16=7,60,IF(K16=8,56,IF(K16=9,52,IF(K16=10,48,IF(K16=11,44,IF(K16=12,40,IF(K16=13,36,IF(K16=14,33,IF(K16=15,30,IF(K16=16,27,IF(K16=17,24,IF(K16=18,21,IF(K16=19,18,IF(K16=20,16,IF(K16=21,14,IF(K16=22,12,IF(K16=23,10,IF(K16=24,8,IF(K16=25,6,IF(K16=26,5,IF(K16=27,4,IF(K16=28,3,IF(K16=29,2,IF(K16=30,1," 0"))))))))))))))))))))))))))))))</f>
        <v>100</v>
      </c>
    </row>
    <row r="17" spans="1:12" s="6" customFormat="1">
      <c r="A17" s="66">
        <v>2</v>
      </c>
      <c r="B17" s="46" t="s">
        <v>58</v>
      </c>
      <c r="C17" s="64">
        <v>2009</v>
      </c>
      <c r="D17" s="43">
        <f>H17+J17+L17</f>
        <v>269</v>
      </c>
      <c r="E17" s="43"/>
      <c r="F17" s="63">
        <f>H17+J17+L17</f>
        <v>269</v>
      </c>
      <c r="G17" s="43">
        <v>2</v>
      </c>
      <c r="H17" s="45">
        <f>IF(G17=1,100,IF(G17=2,92,IF(G17=3,85,IF(G17=4,78,IF(G17=5,72,IF(G17=6,66,IF(G17=7,60,IF(G17=8,56,IF(G17=9,52,IF(G17=10,48,IF(G17=11,44,IF(G17=12,40,IF(G17=13,36,IF(G17=14,33,IF(G17=15,30,IF(G17=16,27,IF(G17=17,24,IF(G17=18,21,IF(G17=19,18,IF(G17=20,16,IF(G17=21,14,IF(G17=22,12,IF(G17=23,10,IF(G17=24,8,IF(G17=25,6,IF(G17=26,5,IF(G17=27,4,IF(G17=28,3,IF(G17=29,2,IF(G17=30,1," 0"))))))))))))))))))))))))))))))</f>
        <v>92</v>
      </c>
      <c r="I17" s="44">
        <v>3</v>
      </c>
      <c r="J17" s="45">
        <f>IF(I17=1,100,IF(I17=2,92,IF(I17=3,85,IF(I17=4,78,IF(I17=5,72,IF(I17=6,66,IF(I17=7,60,IF(I17=8,56,IF(I17=9,52,IF(I17=10,48,IF(I17=11,44,IF(I17=12,40,IF(I17=13,36,IF(I17=14,33,IF(I17=15,30,IF(I17=16,27,IF(I17=17,24,IF(I17=18,21,IF(I17=19,18,IF(I17=20,16,IF(I17=21,14,IF(I17=22,12,IF(I17=23,10,IF(I17=24,8,IF(I17=25,6,IF(I17=26,5,IF(I17=27,4,IF(I17=28,3,IF(I17=29,2,IF(I17=30,1," 0"))))))))))))))))))))))))))))))</f>
        <v>85</v>
      </c>
      <c r="K17" s="43">
        <v>2</v>
      </c>
      <c r="L17" s="45">
        <f>IF(K17=1,100,IF(K17=2,92,IF(K17=3,85,IF(K17=4,78,IF(K17=5,72,IF(K17=6,66,IF(K17=7,60,IF(K17=8,56,IF(K17=9,52,IF(K17=10,48,IF(K17=11,44,IF(K17=12,40,IF(K17=13,36,IF(K17=14,33,IF(K17=15,30,IF(K17=16,27,IF(K17=17,24,IF(K17=18,21,IF(K17=19,18,IF(K17=20,16,IF(K17=21,14,IF(K17=22,12,IF(K17=23,10,IF(K17=24,8,IF(K17=25,6,IF(K17=26,5,IF(K17=27,4,IF(K17=28,3,IF(K17=29,2,IF(K17=30,1," 0"))))))))))))))))))))))))))))))</f>
        <v>92</v>
      </c>
    </row>
    <row r="18" spans="1:12" s="6" customFormat="1">
      <c r="A18" s="66">
        <v>3</v>
      </c>
      <c r="B18" s="62" t="s">
        <v>28</v>
      </c>
      <c r="C18" s="64">
        <v>2010</v>
      </c>
      <c r="D18" s="43">
        <f>H18+J18+L18</f>
        <v>235</v>
      </c>
      <c r="E18" s="43"/>
      <c r="F18" s="63">
        <f>H18+J18+L18</f>
        <v>235</v>
      </c>
      <c r="G18" s="43">
        <v>4</v>
      </c>
      <c r="H18" s="45">
        <f>IF(G18=1,100,IF(G18=2,92,IF(G18=3,85,IF(G18=4,78,IF(G18=5,72,IF(G18=6,66,IF(G18=7,60,IF(G18=8,56,IF(G18=9,52,IF(G18=10,48,IF(G18=11,44,IF(G18=12,40,IF(G18=13,36,IF(G18=14,33,IF(G18=15,30,IF(G18=16,27,IF(G18=17,24,IF(G18=18,21,IF(G18=19,18,IF(G18=20,16,IF(G18=21,14,IF(G18=22,12,IF(G18=23,10,IF(G18=24,8,IF(G18=25,6,IF(G18=26,5,IF(G18=27,4,IF(G18=28,3,IF(G18=29,2,IF(G18=30,1," 0"))))))))))))))))))))))))))))))</f>
        <v>78</v>
      </c>
      <c r="I18" s="44">
        <v>5</v>
      </c>
      <c r="J18" s="45">
        <f>IF(I18=1,100,IF(I18=2,92,IF(I18=3,85,IF(I18=4,78,IF(I18=5,72,IF(I18=6,66,IF(I18=7,60,IF(I18=8,56,IF(I18=9,52,IF(I18=10,48,IF(I18=11,44,IF(I18=12,40,IF(I18=13,36,IF(I18=14,33,IF(I18=15,30,IF(I18=16,27,IF(I18=17,24,IF(I18=18,21,IF(I18=19,18,IF(I18=20,16,IF(I18=21,14,IF(I18=22,12,IF(I18=23,10,IF(I18=24,8,IF(I18=25,6,IF(I18=26,5,IF(I18=27,4,IF(I18=28,3,IF(I18=29,2,IF(I18=30,1," 0"))))))))))))))))))))))))))))))</f>
        <v>72</v>
      </c>
      <c r="K18" s="43">
        <v>3</v>
      </c>
      <c r="L18" s="45">
        <f>IF(K18=1,100,IF(K18=2,92,IF(K18=3,85,IF(K18=4,78,IF(K18=5,72,IF(K18=6,66,IF(K18=7,60,IF(K18=8,56,IF(K18=9,52,IF(K18=10,48,IF(K18=11,44,IF(K18=12,40,IF(K18=13,36,IF(K18=14,33,IF(K18=15,30,IF(K18=16,27,IF(K18=17,24,IF(K18=18,21,IF(K18=19,18,IF(K18=20,16,IF(K18=21,14,IF(K18=22,12,IF(K18=23,10,IF(K18=24,8,IF(K18=25,6,IF(K18=26,5,IF(K18=27,4,IF(K18=28,3,IF(K18=29,2,IF(K18=30,1," 0"))))))))))))))))))))))))))))))</f>
        <v>85</v>
      </c>
    </row>
    <row r="19" spans="1:12" s="6" customFormat="1">
      <c r="A19" s="66">
        <v>4</v>
      </c>
      <c r="B19" s="62" t="s">
        <v>33</v>
      </c>
      <c r="C19" s="65">
        <v>2009</v>
      </c>
      <c r="D19" s="43">
        <f>H19+J19+L19</f>
        <v>229</v>
      </c>
      <c r="E19" s="43"/>
      <c r="F19" s="63">
        <f>H19+J19+L19</f>
        <v>229</v>
      </c>
      <c r="G19" s="43">
        <v>3</v>
      </c>
      <c r="H19" s="45">
        <f>IF(G19=1,100,IF(G19=2,92,IF(G19=3,85,IF(G19=4,78,IF(G19=5,72,IF(G19=6,66,IF(G19=7,60,IF(G19=8,56,IF(G19=9,52,IF(G19=10,48,IF(G19=11,44,IF(G19=12,40,IF(G19=13,36,IF(G19=14,33,IF(G19=15,30,IF(G19=16,27,IF(G19=17,24,IF(G19=18,21,IF(G19=19,18,IF(G19=20,16,IF(G19=21,14,IF(G19=22,12,IF(G19=23,10,IF(G19=24,8,IF(G19=25,6,IF(G19=26,5,IF(G19=27,4,IF(G19=28,3,IF(G19=29,2,IF(G19=30,1," 0"))))))))))))))))))))))))))))))</f>
        <v>85</v>
      </c>
      <c r="I19" s="44">
        <v>6</v>
      </c>
      <c r="J19" s="45">
        <f>IF(I19=1,100,IF(I19=2,92,IF(I19=3,85,IF(I19=4,78,IF(I19=5,72,IF(I19=6,66,IF(I19=7,60,IF(I19=8,56,IF(I19=9,52,IF(I19=10,48,IF(I19=11,44,IF(I19=12,40,IF(I19=13,36,IF(I19=14,33,IF(I19=15,30,IF(I19=16,27,IF(I19=17,24,IF(I19=18,21,IF(I19=19,18,IF(I19=20,16,IF(I19=21,14,IF(I19=22,12,IF(I19=23,10,IF(I19=24,8,IF(I19=25,6,IF(I19=26,5,IF(I19=27,4,IF(I19=28,3,IF(I19=29,2,IF(I19=30,1," 0"))))))))))))))))))))))))))))))</f>
        <v>66</v>
      </c>
      <c r="K19" s="43">
        <v>4</v>
      </c>
      <c r="L19" s="45">
        <f>IF(K19=1,100,IF(K19=2,92,IF(K19=3,85,IF(K19=4,78,IF(K19=5,72,IF(K19=6,66,IF(K19=7,60,IF(K19=8,56,IF(K19=9,52,IF(K19=10,48,IF(K19=11,44,IF(K19=12,40,IF(K19=13,36,IF(K19=14,33,IF(K19=15,30,IF(K19=16,27,IF(K19=17,24,IF(K19=18,21,IF(K19=19,18,IF(K19=20,16,IF(K19=21,14,IF(K19=22,12,IF(K19=23,10,IF(K19=24,8,IF(K19=25,6,IF(K19=26,5,IF(K19=27,4,IF(K19=28,3,IF(K19=29,2,IF(K19=30,1," 0"))))))))))))))))))))))))))))))</f>
        <v>78</v>
      </c>
    </row>
    <row r="20" spans="1:12" s="6" customFormat="1">
      <c r="A20" s="66">
        <v>5</v>
      </c>
      <c r="B20" s="62" t="s">
        <v>55</v>
      </c>
      <c r="C20" s="64">
        <v>2010</v>
      </c>
      <c r="D20" s="43">
        <f>H20+J20+L20</f>
        <v>192</v>
      </c>
      <c r="E20" s="43"/>
      <c r="F20" s="63">
        <f>H20+J20+L20</f>
        <v>192</v>
      </c>
      <c r="G20" s="43">
        <v>7</v>
      </c>
      <c r="H20" s="45">
        <f>IF(G20=1,100,IF(G20=2,92,IF(G20=3,85,IF(G20=4,78,IF(G20=5,72,IF(G20=6,66,IF(G20=7,60,IF(G20=8,56,IF(G20=9,52,IF(G20=10,48,IF(G20=11,44,IF(G20=12,40,IF(G20=13,36,IF(G20=14,33,IF(G20=15,30,IF(G20=16,27,IF(G20=17,24,IF(G20=18,21,IF(G20=19,18,IF(G20=20,16,IF(G20=21,14,IF(G20=22,12,IF(G20=23,10,IF(G20=24,8,IF(G20=25,6,IF(G20=26,5,IF(G20=27,4,IF(G20=28,3,IF(G20=29,2,IF(G20=30,1," 0"))))))))))))))))))))))))))))))</f>
        <v>60</v>
      </c>
      <c r="I20" s="44">
        <v>7</v>
      </c>
      <c r="J20" s="45">
        <f>IF(I20=1,100,IF(I20=2,92,IF(I20=3,85,IF(I20=4,78,IF(I20=5,72,IF(I20=6,66,IF(I20=7,60,IF(I20=8,56,IF(I20=9,52,IF(I20=10,48,IF(I20=11,44,IF(I20=12,40,IF(I20=13,36,IF(I20=14,33,IF(I20=15,30,IF(I20=16,27,IF(I20=17,24,IF(I20=18,21,IF(I20=19,18,IF(I20=20,16,IF(I20=21,14,IF(I20=22,12,IF(I20=23,10,IF(I20=24,8,IF(I20=25,6,IF(I20=26,5,IF(I20=27,4,IF(I20=28,3,IF(I20=29,2,IF(I20=30,1," 0"))))))))))))))))))))))))))))))</f>
        <v>60</v>
      </c>
      <c r="K20" s="43">
        <v>5</v>
      </c>
      <c r="L20" s="45">
        <f>IF(K20=1,100,IF(K20=2,92,IF(K20=3,85,IF(K20=4,78,IF(K20=5,72,IF(K20=6,66,IF(K20=7,60,IF(K20=8,56,IF(K20=9,52,IF(K20=10,48,IF(K20=11,44,IF(K20=12,40,IF(K20=13,36,IF(K20=14,33,IF(K20=15,30,IF(K20=16,27,IF(K20=17,24,IF(K20=18,21,IF(K20=19,18,IF(K20=20,16,IF(K20=21,14,IF(K20=22,12,IF(K20=23,10,IF(K20=24,8,IF(K20=25,6,IF(K20=26,5,IF(K20=27,4,IF(K20=28,3,IF(K20=29,2,IF(K20=30,1," 0"))))))))))))))))))))))))))))))</f>
        <v>72</v>
      </c>
    </row>
    <row r="21" spans="1:12" s="6" customFormat="1">
      <c r="A21" s="66">
        <v>6</v>
      </c>
      <c r="B21" s="46" t="s">
        <v>56</v>
      </c>
      <c r="C21" s="64">
        <v>2010</v>
      </c>
      <c r="D21" s="43">
        <f>H21+J21+L21</f>
        <v>178</v>
      </c>
      <c r="E21" s="43"/>
      <c r="F21" s="63">
        <f>H21+J21+L21</f>
        <v>178</v>
      </c>
      <c r="G21" s="43">
        <v>8</v>
      </c>
      <c r="H21" s="45">
        <f>IF(G21=1,100,IF(G21=2,92,IF(G21=3,85,IF(G21=4,78,IF(G21=5,72,IF(G21=6,66,IF(G21=7,60,IF(G21=8,56,IF(G21=9,52,IF(G21=10,48,IF(G21=11,44,IF(G21=12,40,IF(G21=13,36,IF(G21=14,33,IF(G21=15,30,IF(G21=16,27,IF(G21=17,24,IF(G21=18,21,IF(G21=19,18,IF(G21=20,16,IF(G21=21,14,IF(G21=22,12,IF(G21=23,10,IF(G21=24,8,IF(G21=25,6,IF(G21=26,5,IF(G21=27,4,IF(G21=28,3,IF(G21=29,2,IF(G21=30,1," 0"))))))))))))))))))))))))))))))</f>
        <v>56</v>
      </c>
      <c r="I21" s="44">
        <v>8</v>
      </c>
      <c r="J21" s="45">
        <f>IF(I21=1,100,IF(I21=2,92,IF(I21=3,85,IF(I21=4,78,IF(I21=5,72,IF(I21=6,66,IF(I21=7,60,IF(I21=8,56,IF(I21=9,52,IF(I21=10,48,IF(I21=11,44,IF(I21=12,40,IF(I21=13,36,IF(I21=14,33,IF(I21=15,30,IF(I21=16,27,IF(I21=17,24,IF(I21=18,21,IF(I21=19,18,IF(I21=20,16,IF(I21=21,14,IF(I21=22,12,IF(I21=23,10,IF(I21=24,8,IF(I21=25,6,IF(I21=26,5,IF(I21=27,4,IF(I21=28,3,IF(I21=29,2,IF(I21=30,1," 0"))))))))))))))))))))))))))))))</f>
        <v>56</v>
      </c>
      <c r="K21" s="43">
        <v>6</v>
      </c>
      <c r="L21" s="45">
        <f>IF(K21=1,100,IF(K21=2,92,IF(K21=3,85,IF(K21=4,78,IF(K21=5,72,IF(K21=6,66,IF(K21=7,60,IF(K21=8,56,IF(K21=9,52,IF(K21=10,48,IF(K21=11,44,IF(K21=12,40,IF(K21=13,36,IF(K21=14,33,IF(K21=15,30,IF(K21=16,27,IF(K21=17,24,IF(K21=18,21,IF(K21=19,18,IF(K21=20,16,IF(K21=21,14,IF(K21=22,12,IF(K21=23,10,IF(K21=24,8,IF(K21=25,6,IF(K21=26,5,IF(K21=27,4,IF(K21=28,3,IF(K21=29,2,IF(K21=30,1," 0"))))))))))))))))))))))))))))))</f>
        <v>66</v>
      </c>
    </row>
    <row r="22" spans="1:12" s="6" customFormat="1">
      <c r="A22" s="66">
        <v>7</v>
      </c>
      <c r="B22" s="47" t="s">
        <v>53</v>
      </c>
      <c r="C22" s="44">
        <v>2010</v>
      </c>
      <c r="D22" s="43">
        <f>H22+J22+L22</f>
        <v>164</v>
      </c>
      <c r="E22" s="43"/>
      <c r="F22" s="63">
        <f>H22+J22+L22</f>
        <v>164</v>
      </c>
      <c r="G22" s="43">
        <v>5</v>
      </c>
      <c r="H22" s="45">
        <f>IF(G22=1,100,IF(G22=2,92,IF(G22=3,85,IF(G22=4,78,IF(G22=5,72,IF(G22=6,66,IF(G22=7,60,IF(G22=8,56,IF(G22=9,52,IF(G22=10,48,IF(G22=11,44,IF(G22=12,40,IF(G22=13,36,IF(G22=14,33,IF(G22=15,30,IF(G22=16,27,IF(G22=17,24,IF(G22=18,21,IF(G22=19,18,IF(G22=20,16,IF(G22=21,14,IF(G22=22,12,IF(G22=23,10,IF(G22=24,8,IF(G22=25,6,IF(G22=26,5,IF(G22=27,4,IF(G22=28,3,IF(G22=29,2,IF(G22=30,1," 0"))))))))))))))))))))))))))))))</f>
        <v>72</v>
      </c>
      <c r="I22" s="44">
        <v>2</v>
      </c>
      <c r="J22" s="45">
        <f>IF(I22=1,100,IF(I22=2,92,IF(I22=3,85,IF(I22=4,78,IF(I22=5,72,IF(I22=6,66,IF(I22=7,60,IF(I22=8,56,IF(I22=9,52,IF(I22=10,48,IF(I22=11,44,IF(I22=12,40,IF(I22=13,36,IF(I22=14,33,IF(I22=15,30,IF(I22=16,27,IF(I22=17,24,IF(I22=18,21,IF(I22=19,18,IF(I22=20,16,IF(I22=21,14,IF(I22=22,12,IF(I22=23,10,IF(I22=24,8,IF(I22=25,6,IF(I22=26,5,IF(I22=27,4,IF(I22=28,3,IF(I22=29,2,IF(I22=30,1," 0"))))))))))))))))))))))))))))))</f>
        <v>92</v>
      </c>
      <c r="K22" s="43" t="s">
        <v>51</v>
      </c>
      <c r="L22" s="45" t="str">
        <f>IF(K22=1,100,IF(K22=2,92,IF(K22=3,85,IF(K22=4,78,IF(K22=5,72,IF(K22=6,66,IF(K22=7,60,IF(K22=8,56,IF(K22=9,52,IF(K22=10,48,IF(K22=11,44,IF(K22=12,40,IF(K22=13,36,IF(K22=14,33,IF(K22=15,30,IF(K22=16,27,IF(K22=17,24,IF(K22=18,21,IF(K22=19,18,IF(K22=20,16,IF(K22=21,14,IF(K22=22,12,IF(K22=23,10,IF(K22=24,8,IF(K22=25,6,IF(K22=26,5,IF(K22=27,4,IF(K22=28,3,IF(K22=29,2,IF(K22=30,1," 0"))))))))))))))))))))))))))))))</f>
        <v xml:space="preserve"> 0</v>
      </c>
    </row>
    <row r="23" spans="1:12" s="6" customFormat="1">
      <c r="A23" s="66">
        <v>8</v>
      </c>
      <c r="B23" s="62" t="s">
        <v>29</v>
      </c>
      <c r="C23" s="65">
        <v>2009</v>
      </c>
      <c r="D23" s="43">
        <f>H23+J23+L23</f>
        <v>152</v>
      </c>
      <c r="E23" s="43"/>
      <c r="F23" s="63">
        <f>H23+J23+L23</f>
        <v>152</v>
      </c>
      <c r="G23" s="43">
        <v>10</v>
      </c>
      <c r="H23" s="45">
        <f>IF(G23=1,100,IF(G23=2,92,IF(G23=3,85,IF(G23=4,78,IF(G23=5,72,IF(G23=6,66,IF(G23=7,60,IF(G23=8,56,IF(G23=9,52,IF(G23=10,48,IF(G23=11,44,IF(G23=12,40,IF(G23=13,36,IF(G23=14,33,IF(G23=15,30,IF(G23=16,27,IF(G23=17,24,IF(G23=18,21,IF(G23=19,18,IF(G23=20,16,IF(G23=21,14,IF(G23=22,12,IF(G23=23,10,IF(G23=24,8,IF(G23=25,6,IF(G23=26,5,IF(G23=27,4,IF(G23=28,3,IF(G23=29,2,IF(G23=30,1," 0"))))))))))))))))))))))))))))))</f>
        <v>48</v>
      </c>
      <c r="I23" s="44">
        <v>11</v>
      </c>
      <c r="J23" s="45">
        <f>IF(I23=1,100,IF(I23=2,92,IF(I23=3,85,IF(I23=4,78,IF(I23=5,72,IF(I23=6,66,IF(I23=7,60,IF(I23=8,56,IF(I23=9,52,IF(I23=10,48,IF(I23=11,44,IF(I23=12,40,IF(I23=13,36,IF(I23=14,33,IF(I23=15,30,IF(I23=16,27,IF(I23=17,24,IF(I23=18,21,IF(I23=19,18,IF(I23=20,16,IF(I23=21,14,IF(I23=22,12,IF(I23=23,10,IF(I23=24,8,IF(I23=25,6,IF(I23=26,5,IF(I23=27,4,IF(I23=28,3,IF(I23=29,2,IF(I23=30,1," 0"))))))))))))))))))))))))))))))</f>
        <v>44</v>
      </c>
      <c r="K23" s="43">
        <v>7</v>
      </c>
      <c r="L23" s="45">
        <f>IF(K23=1,100,IF(K23=2,92,IF(K23=3,85,IF(K23=4,78,IF(K23=5,72,IF(K23=6,66,IF(K23=7,60,IF(K23=8,56,IF(K23=9,52,IF(K23=10,48,IF(K23=11,44,IF(K23=12,40,IF(K23=13,36,IF(K23=14,33,IF(K23=15,30,IF(K23=16,27,IF(K23=17,24,IF(K23=18,21,IF(K23=19,18,IF(K23=20,16,IF(K23=21,14,IF(K23=22,12,IF(K23=23,10,IF(K23=24,8,IF(K23=25,6,IF(K23=26,5,IF(K23=27,4,IF(K23=28,3,IF(K23=29,2,IF(K23=30,1," 0"))))))))))))))))))))))))))))))</f>
        <v>60</v>
      </c>
    </row>
    <row r="24" spans="1:12" s="6" customFormat="1">
      <c r="A24" s="66">
        <v>9</v>
      </c>
      <c r="B24" s="46" t="s">
        <v>31</v>
      </c>
      <c r="C24" s="64">
        <v>2011</v>
      </c>
      <c r="D24" s="43">
        <f>H24+J24+L24</f>
        <v>118</v>
      </c>
      <c r="E24" s="43"/>
      <c r="F24" s="63">
        <f>H24+J24+L24</f>
        <v>118</v>
      </c>
      <c r="G24" s="43">
        <v>12</v>
      </c>
      <c r="H24" s="45">
        <f>IF(G24=1,100,IF(G24=2,92,IF(G24=3,85,IF(G24=4,78,IF(G24=5,72,IF(G24=6,66,IF(G24=7,60,IF(G24=8,56,IF(G24=9,52,IF(G24=10,48,IF(G24=11,44,IF(G24=12,40,IF(G24=13,36,IF(G24=14,33,IF(G24=15,30,IF(G24=16,27,IF(G24=17,24,IF(G24=18,21,IF(G24=19,18,IF(G24=20,16,IF(G24=21,14,IF(G24=22,12,IF(G24=23,10,IF(G24=24,8,IF(G24=25,6,IF(G24=26,5,IF(G24=27,4,IF(G24=28,3,IF(G24=29,2,IF(G24=30,1," 0"))))))))))))))))))))))))))))))</f>
        <v>40</v>
      </c>
      <c r="I24" s="44">
        <v>4</v>
      </c>
      <c r="J24" s="45">
        <f>IF(I24=1,100,IF(I24=2,92,IF(I24=3,85,IF(I24=4,78,IF(I24=5,72,IF(I24=6,66,IF(I24=7,60,IF(I24=8,56,IF(I24=9,52,IF(I24=10,48,IF(I24=11,44,IF(I24=12,40,IF(I24=13,36,IF(I24=14,33,IF(I24=15,30,IF(I24=16,27,IF(I24=17,24,IF(I24=18,21,IF(I24=19,18,IF(I24=20,16,IF(I24=21,14,IF(I24=22,12,IF(I24=23,10,IF(I24=24,8,IF(I24=25,6,IF(I24=26,5,IF(I24=27,4,IF(I24=28,3,IF(I24=29,2,IF(I24=30,1," 0"))))))))))))))))))))))))))))))</f>
        <v>78</v>
      </c>
      <c r="K24" s="43" t="s">
        <v>79</v>
      </c>
      <c r="L24" s="45" t="str">
        <f>IF(K24=1,100,IF(K24=2,92,IF(K24=3,85,IF(K24=4,78,IF(K24=5,72,IF(K24=6,66,IF(K24=7,60,IF(K24=8,56,IF(K24=9,52,IF(K24=10,48,IF(K24=11,44,IF(K24=12,40,IF(K24=13,36,IF(K24=14,33,IF(K24=15,30,IF(K24=16,27,IF(K24=17,24,IF(K24=18,21,IF(K24=19,18,IF(K24=20,16,IF(K24=21,14,IF(K24=22,12,IF(K24=23,10,IF(K24=24,8,IF(K24=25,6,IF(K24=26,5,IF(K24=27,4,IF(K24=28,3,IF(K24=29,2,IF(K24=30,1," 0"))))))))))))))))))))))))))))))</f>
        <v xml:space="preserve"> 0</v>
      </c>
    </row>
    <row r="25" spans="1:12" s="6" customFormat="1">
      <c r="A25" s="66">
        <v>10</v>
      </c>
      <c r="B25" s="47" t="s">
        <v>54</v>
      </c>
      <c r="C25" s="44">
        <v>2009</v>
      </c>
      <c r="D25" s="43">
        <f>H25+J25+L25</f>
        <v>118</v>
      </c>
      <c r="E25" s="43"/>
      <c r="F25" s="63">
        <f>H25+J25+L25</f>
        <v>118</v>
      </c>
      <c r="G25" s="43">
        <v>6</v>
      </c>
      <c r="H25" s="45">
        <f>IF(G25=1,100,IF(G25=2,92,IF(G25=3,85,IF(G25=4,78,IF(G25=5,72,IF(G25=6,66,IF(G25=7,60,IF(G25=8,56,IF(G25=9,52,IF(G25=10,48,IF(G25=11,44,IF(G25=12,40,IF(G25=13,36,IF(G25=14,33,IF(G25=15,30,IF(G25=16,27,IF(G25=17,24,IF(G25=18,21,IF(G25=19,18,IF(G25=20,16,IF(G25=21,14,IF(G25=22,12,IF(G25=23,10,IF(G25=24,8,IF(G25=25,6,IF(G25=26,5,IF(G25=27,4,IF(G25=28,3,IF(G25=29,2,IF(G25=30,1," 0"))))))))))))))))))))))))))))))</f>
        <v>66</v>
      </c>
      <c r="I25" s="44" t="s">
        <v>51</v>
      </c>
      <c r="J25" s="45" t="str">
        <f>IF(I25=1,100,IF(I25=2,92,IF(I25=3,85,IF(I25=4,78,IF(I25=5,72,IF(I25=6,66,IF(I25=7,60,IF(I25=8,56,IF(I25=9,52,IF(I25=10,48,IF(I25=11,44,IF(I25=12,40,IF(I25=13,36,IF(I25=14,33,IF(I25=15,30,IF(I25=16,27,IF(I25=17,24,IF(I25=18,21,IF(I25=19,18,IF(I25=20,16,IF(I25=21,14,IF(I25=22,12,IF(I25=23,10,IF(I25=24,8,IF(I25=25,6,IF(I25=26,5,IF(I25=27,4,IF(I25=28,3,IF(I25=29,2,IF(I25=30,1," 0"))))))))))))))))))))))))))))))</f>
        <v xml:space="preserve"> 0</v>
      </c>
      <c r="K25" s="43">
        <v>9</v>
      </c>
      <c r="L25" s="45">
        <f>IF(K25=1,100,IF(K25=2,92,IF(K25=3,85,IF(K25=4,78,IF(K25=5,72,IF(K25=6,66,IF(K25=7,60,IF(K25=8,56,IF(K25=9,52,IF(K25=10,48,IF(K25=11,44,IF(K25=12,40,IF(K25=13,36,IF(K25=14,33,IF(K25=15,30,IF(K25=16,27,IF(K25=17,24,IF(K25=18,21,IF(K25=19,18,IF(K25=20,16,IF(K25=21,14,IF(K25=22,12,IF(K25=23,10,IF(K25=24,8,IF(K25=25,6,IF(K25=26,5,IF(K25=27,4,IF(K25=28,3,IF(K25=29,2,IF(K25=30,1," 0"))))))))))))))))))))))))))))))</f>
        <v>52</v>
      </c>
    </row>
    <row r="26" spans="1:12">
      <c r="A26" s="66">
        <v>11</v>
      </c>
      <c r="B26" s="62" t="s">
        <v>59</v>
      </c>
      <c r="C26" s="64">
        <v>2009</v>
      </c>
      <c r="D26" s="43">
        <f>H26+J26+L26</f>
        <v>111</v>
      </c>
      <c r="E26" s="43"/>
      <c r="F26" s="63">
        <f>H26+J26+L26</f>
        <v>111</v>
      </c>
      <c r="G26" s="43">
        <v>15</v>
      </c>
      <c r="H26" s="45">
        <f>IF(G26=1,100,IF(G26=2,92,IF(G26=3,85,IF(G26=4,78,IF(G26=5,72,IF(G26=6,66,IF(G26=7,60,IF(G26=8,56,IF(G26=9,52,IF(G26=10,48,IF(G26=11,44,IF(G26=12,40,IF(G26=13,36,IF(G26=14,33,IF(G26=15,30,IF(G26=16,27,IF(G26=17,24,IF(G26=18,21,IF(G26=19,18,IF(G26=20,16,IF(G26=21,14,IF(G26=22,12,IF(G26=23,10,IF(G26=24,8,IF(G26=25,6,IF(G26=26,5,IF(G26=27,4,IF(G26=28,3,IF(G26=29,2,IF(G26=30,1," 0"))))))))))))))))))))))))))))))</f>
        <v>30</v>
      </c>
      <c r="I26" s="44">
        <v>14</v>
      </c>
      <c r="J26" s="45">
        <f>IF(I26=1,100,IF(I26=2,92,IF(I26=3,85,IF(I26=4,78,IF(I26=5,72,IF(I26=6,66,IF(I26=7,60,IF(I26=8,56,IF(I26=9,52,IF(I26=10,48,IF(I26=11,44,IF(I26=12,40,IF(I26=13,36,IF(I26=14,33,IF(I26=15,30,IF(I26=16,27,IF(I26=17,24,IF(I26=18,21,IF(I26=19,18,IF(I26=20,16,IF(I26=21,14,IF(I26=22,12,IF(I26=23,10,IF(I26=24,8,IF(I26=25,6,IF(I26=26,5,IF(I26=27,4,IF(I26=28,3,IF(I26=29,2,IF(I26=30,1," 0"))))))))))))))))))))))))))))))</f>
        <v>33</v>
      </c>
      <c r="K26" s="43">
        <v>10</v>
      </c>
      <c r="L26" s="45">
        <f>IF(K26=1,100,IF(K26=2,92,IF(K26=3,85,IF(K26=4,78,IF(K26=5,72,IF(K26=6,66,IF(K26=7,60,IF(K26=8,56,IF(K26=9,52,IF(K26=10,48,IF(K26=11,44,IF(K26=12,40,IF(K26=13,36,IF(K26=14,33,IF(K26=15,30,IF(K26=16,27,IF(K26=17,24,IF(K26=18,21,IF(K26=19,18,IF(K26=20,16,IF(K26=21,14,IF(K26=22,12,IF(K26=23,10,IF(K26=24,8,IF(K26=25,6,IF(K26=26,5,IF(K26=27,4,IF(K26=28,3,IF(K26=29,2,IF(K26=30,1," 0"))))))))))))))))))))))))))))))</f>
        <v>48</v>
      </c>
    </row>
    <row r="27" spans="1:12">
      <c r="A27" s="66">
        <v>12</v>
      </c>
      <c r="B27" s="62" t="s">
        <v>30</v>
      </c>
      <c r="C27" s="65">
        <v>2009</v>
      </c>
      <c r="D27" s="43">
        <f>H27+J27+L27</f>
        <v>92</v>
      </c>
      <c r="E27" s="43"/>
      <c r="F27" s="63">
        <f>H27+J27+L27</f>
        <v>92</v>
      </c>
      <c r="G27" s="43">
        <v>9</v>
      </c>
      <c r="H27" s="45">
        <f>IF(G27=1,100,IF(G27=2,92,IF(G27=3,85,IF(G27=4,78,IF(G27=5,72,IF(G27=6,66,IF(G27=7,60,IF(G27=8,56,IF(G27=9,52,IF(G27=10,48,IF(G27=11,44,IF(G27=12,40,IF(G27=13,36,IF(G27=14,33,IF(G27=15,30,IF(G27=16,27,IF(G27=17,24,IF(G27=18,21,IF(G27=19,18,IF(G27=20,16,IF(G27=21,14,IF(G27=22,12,IF(G27=23,10,IF(G27=24,8,IF(G27=25,6,IF(G27=26,5,IF(G27=27,4,IF(G27=28,3,IF(G27=29,2,IF(G27=30,1," 0"))))))))))))))))))))))))))))))</f>
        <v>52</v>
      </c>
      <c r="I27" s="44">
        <v>12</v>
      </c>
      <c r="J27" s="45">
        <f>IF(I27=1,100,IF(I27=2,92,IF(I27=3,85,IF(I27=4,78,IF(I27=5,72,IF(I27=6,66,IF(I27=7,60,IF(I27=8,56,IF(I27=9,52,IF(I27=10,48,IF(I27=11,44,IF(I27=12,40,IF(I27=13,36,IF(I27=14,33,IF(I27=15,30,IF(I27=16,27,IF(I27=17,24,IF(I27=18,21,IF(I27=19,18,IF(I27=20,16,IF(I27=21,14,IF(I27=22,12,IF(I27=23,10,IF(I27=24,8,IF(I27=25,6,IF(I27=26,5,IF(I27=27,4,IF(I27=28,3,IF(I27=29,2,IF(I27=30,1," 0"))))))))))))))))))))))))))))))</f>
        <v>40</v>
      </c>
      <c r="K27" s="43" t="s">
        <v>51</v>
      </c>
      <c r="L27" s="45" t="str">
        <f>IF(K27=1,100,IF(K27=2,92,IF(K27=3,85,IF(K27=4,78,IF(K27=5,72,IF(K27=6,66,IF(K27=7,60,IF(K27=8,56,IF(K27=9,52,IF(K27=10,48,IF(K27=11,44,IF(K27=12,40,IF(K27=13,36,IF(K27=14,33,IF(K27=15,30,IF(K27=16,27,IF(K27=17,24,IF(K27=18,21,IF(K27=19,18,IF(K27=20,16,IF(K27=21,14,IF(K27=22,12,IF(K27=23,10,IF(K27=24,8,IF(K27=25,6,IF(K27=26,5,IF(K27=27,4,IF(K27=28,3,IF(K27=29,2,IF(K27=30,1," 0"))))))))))))))))))))))))))))))</f>
        <v xml:space="preserve"> 0</v>
      </c>
    </row>
    <row r="28" spans="1:12">
      <c r="A28" s="66">
        <v>13</v>
      </c>
      <c r="B28" s="46" t="s">
        <v>57</v>
      </c>
      <c r="C28" s="64">
        <v>2011</v>
      </c>
      <c r="D28" s="43">
        <f>H28+J28+L28</f>
        <v>88</v>
      </c>
      <c r="E28" s="43"/>
      <c r="F28" s="63">
        <f>H28+J28+L28</f>
        <v>88</v>
      </c>
      <c r="G28" s="43">
        <v>13</v>
      </c>
      <c r="H28" s="45">
        <f>IF(G28=1,100,IF(G28=2,92,IF(G28=3,85,IF(G28=4,78,IF(G28=5,72,IF(G28=6,66,IF(G28=7,60,IF(G28=8,56,IF(G28=9,52,IF(G28=10,48,IF(G28=11,44,IF(G28=12,40,IF(G28=13,36,IF(G28=14,33,IF(G28=15,30,IF(G28=16,27,IF(G28=17,24,IF(G28=18,21,IF(G28=19,18,IF(G28=20,16,IF(G28=21,14,IF(G28=22,12,IF(G28=23,10,IF(G28=24,8,IF(G28=25,6,IF(G28=26,5,IF(G28=27,4,IF(G28=28,3,IF(G28=29,2,IF(G28=30,1," 0"))))))))))))))))))))))))))))))</f>
        <v>36</v>
      </c>
      <c r="I28" s="44">
        <v>9</v>
      </c>
      <c r="J28" s="45">
        <f>IF(I28=1,100,IF(I28=2,92,IF(I28=3,85,IF(I28=4,78,IF(I28=5,72,IF(I28=6,66,IF(I28=7,60,IF(I28=8,56,IF(I28=9,52,IF(I28=10,48,IF(I28=11,44,IF(I28=12,40,IF(I28=13,36,IF(I28=14,33,IF(I28=15,30,IF(I28=16,27,IF(I28=17,24,IF(I28=18,21,IF(I28=19,18,IF(I28=20,16,IF(I28=21,14,IF(I28=22,12,IF(I28=23,10,IF(I28=24,8,IF(I28=25,6,IF(I28=26,5,IF(I28=27,4,IF(I28=28,3,IF(I28=29,2,IF(I28=30,1," 0"))))))))))))))))))))))))))))))</f>
        <v>52</v>
      </c>
      <c r="K28" s="43" t="s">
        <v>79</v>
      </c>
      <c r="L28" s="45" t="str">
        <f>IF(K28=1,100,IF(K28=2,92,IF(K28=3,85,IF(K28=4,78,IF(K28=5,72,IF(K28=6,66,IF(K28=7,60,IF(K28=8,56,IF(K28=9,52,IF(K28=10,48,IF(K28=11,44,IF(K28=12,40,IF(K28=13,36,IF(K28=14,33,IF(K28=15,30,IF(K28=16,27,IF(K28=17,24,IF(K28=18,21,IF(K28=19,18,IF(K28=20,16,IF(K28=21,14,IF(K28=22,12,IF(K28=23,10,IF(K28=24,8,IF(K28=25,6,IF(K28=26,5,IF(K28=27,4,IF(K28=28,3,IF(K28=29,2,IF(K28=30,1," 0"))))))))))))))))))))))))))))))</f>
        <v xml:space="preserve"> 0</v>
      </c>
    </row>
    <row r="29" spans="1:12">
      <c r="A29" s="66">
        <v>14</v>
      </c>
      <c r="B29" s="46" t="s">
        <v>27</v>
      </c>
      <c r="C29" s="64">
        <v>2012</v>
      </c>
      <c r="D29" s="43">
        <f>H29+J29+L29</f>
        <v>81</v>
      </c>
      <c r="E29" s="43"/>
      <c r="F29" s="63">
        <f>H29+J29+L29</f>
        <v>81</v>
      </c>
      <c r="G29" s="43">
        <v>14</v>
      </c>
      <c r="H29" s="45">
        <f>IF(G29=1,100,IF(G29=2,92,IF(G29=3,85,IF(G29=4,78,IF(G29=5,72,IF(G29=6,66,IF(G29=7,60,IF(G29=8,56,IF(G29=9,52,IF(G29=10,48,IF(G29=11,44,IF(G29=12,40,IF(G29=13,36,IF(G29=14,33,IF(G29=15,30,IF(G29=16,27,IF(G29=17,24,IF(G29=18,21,IF(G29=19,18,IF(G29=20,16,IF(G29=21,14,IF(G29=22,12,IF(G29=23,10,IF(G29=24,8,IF(G29=25,6,IF(G29=26,5,IF(G29=27,4,IF(G29=28,3,IF(G29=29,2,IF(G29=30,1," 0"))))))))))))))))))))))))))))))</f>
        <v>33</v>
      </c>
      <c r="I29" s="44">
        <v>10</v>
      </c>
      <c r="J29" s="45">
        <f>IF(I29=1,100,IF(I29=2,92,IF(I29=3,85,IF(I29=4,78,IF(I29=5,72,IF(I29=6,66,IF(I29=7,60,IF(I29=8,56,IF(I29=9,52,IF(I29=10,48,IF(I29=11,44,IF(I29=12,40,IF(I29=13,36,IF(I29=14,33,IF(I29=15,30,IF(I29=16,27,IF(I29=17,24,IF(I29=18,21,IF(I29=19,18,IF(I29=20,16,IF(I29=21,14,IF(I29=22,12,IF(I29=23,10,IF(I29=24,8,IF(I29=25,6,IF(I29=26,5,IF(I29=27,4,IF(I29=28,3,IF(I29=29,2,IF(I29=30,1," 0"))))))))))))))))))))))))))))))</f>
        <v>48</v>
      </c>
      <c r="K29" s="43" t="s">
        <v>79</v>
      </c>
      <c r="L29" s="45" t="str">
        <f>IF(K29=1,100,IF(K29=2,92,IF(K29=3,85,IF(K29=4,78,IF(K29=5,72,IF(K29=6,66,IF(K29=7,60,IF(K29=8,56,IF(K29=9,52,IF(K29=10,48,IF(K29=11,44,IF(K29=12,40,IF(K29=13,36,IF(K29=14,33,IF(K29=15,30,IF(K29=16,27,IF(K29=17,24,IF(K29=18,21,IF(K29=19,18,IF(K29=20,16,IF(K29=21,14,IF(K29=22,12,IF(K29=23,10,IF(K29=24,8,IF(K29=25,6,IF(K29=26,5,IF(K29=27,4,IF(K29=28,3,IF(K29=29,2,IF(K29=30,1," 0"))))))))))))))))))))))))))))))</f>
        <v xml:space="preserve"> 0</v>
      </c>
    </row>
    <row r="30" spans="1:12" s="6" customFormat="1">
      <c r="A30" s="66">
        <v>15</v>
      </c>
      <c r="B30" s="47" t="s">
        <v>72</v>
      </c>
      <c r="C30" s="44">
        <v>2010</v>
      </c>
      <c r="D30" s="43">
        <f>H30+J30+L30</f>
        <v>71</v>
      </c>
      <c r="E30" s="43"/>
      <c r="F30" s="63">
        <f>H30+J30+L30</f>
        <v>71</v>
      </c>
      <c r="G30" s="43" t="s">
        <v>51</v>
      </c>
      <c r="H30" s="45" t="str">
        <f>IF(G30=1,100,IF(G30=2,92,IF(G30=3,85,IF(G30=4,78,IF(G30=5,72,IF(G30=6,66,IF(G30=7,60,IF(G30=8,56,IF(G30=9,52,IF(G30=10,48,IF(G30=11,44,IF(G30=12,40,IF(G30=13,36,IF(G30=14,33,IF(G30=15,30,IF(G30=16,27,IF(G30=17,24,IF(G30=18,21,IF(G30=19,18,IF(G30=20,16,IF(G30=21,14,IF(G30=22,12,IF(G30=23,10,IF(G30=24,8,IF(G30=25,6,IF(G30=26,5,IF(G30=27,4,IF(G30=28,3,IF(G30=29,2,IF(G30=30,1," 0"))))))))))))))))))))))))))))))</f>
        <v xml:space="preserve"> 0</v>
      </c>
      <c r="I30" s="44">
        <v>16</v>
      </c>
      <c r="J30" s="45">
        <f>IF(I30=1,100,IF(I30=2,92,IF(I30=3,85,IF(I30=4,78,IF(I30=5,72,IF(I30=6,66,IF(I30=7,60,IF(I30=8,56,IF(I30=9,52,IF(I30=10,48,IF(I30=11,44,IF(I30=12,40,IF(I30=13,36,IF(I30=14,33,IF(I30=15,30,IF(I30=16,27,IF(I30=17,24,IF(I30=18,21,IF(I30=19,18,IF(I30=20,16,IF(I30=21,14,IF(I30=22,12,IF(I30=23,10,IF(I30=24,8,IF(I30=25,6,IF(I30=26,5,IF(I30=27,4,IF(I30=28,3,IF(I30=29,2,IF(I30=30,1," 0"))))))))))))))))))))))))))))))</f>
        <v>27</v>
      </c>
      <c r="K30" s="43">
        <v>11</v>
      </c>
      <c r="L30" s="45">
        <f>IF(K30=1,100,IF(K30=2,92,IF(K30=3,85,IF(K30=4,78,IF(K30=5,72,IF(K30=6,66,IF(K30=7,60,IF(K30=8,56,IF(K30=9,52,IF(K30=10,48,IF(K30=11,44,IF(K30=12,40,IF(K30=13,36,IF(K30=14,33,IF(K30=15,30,IF(K30=16,27,IF(K30=17,24,IF(K30=18,21,IF(K30=19,18,IF(K30=20,16,IF(K30=21,14,IF(K30=22,12,IF(K30=23,10,IF(K30=24,8,IF(K30=25,6,IF(K30=26,5,IF(K30=27,4,IF(K30=28,3,IF(K30=29,2,IF(K30=30,1," 0"))))))))))))))))))))))))))))))</f>
        <v>44</v>
      </c>
    </row>
    <row r="31" spans="1:12" s="6" customFormat="1">
      <c r="A31" s="66">
        <v>16</v>
      </c>
      <c r="B31" s="46" t="s">
        <v>63</v>
      </c>
      <c r="C31" s="64">
        <v>2012</v>
      </c>
      <c r="D31" s="43">
        <f>H31+J31+L31</f>
        <v>18</v>
      </c>
      <c r="E31" s="43"/>
      <c r="F31" s="63">
        <f>H31+J31+L31</f>
        <v>18</v>
      </c>
      <c r="G31" s="43">
        <v>19</v>
      </c>
      <c r="H31" s="45">
        <f>IF(G31=1,100,IF(G31=2,92,IF(G31=3,85,IF(G31=4,78,IF(G31=5,72,IF(G31=6,66,IF(G31=7,60,IF(G31=8,56,IF(G31=9,52,IF(G31=10,48,IF(G31=11,44,IF(G31=12,40,IF(G31=13,36,IF(G31=14,33,IF(G31=15,30,IF(G31=16,27,IF(G31=17,24,IF(G31=18,21,IF(G31=19,18,IF(G31=20,16,IF(G31=21,14,IF(G31=22,12,IF(G31=23,10,IF(G31=24,8,IF(G31=25,6,IF(G31=26,5,IF(G31=27,4,IF(G31=28,3,IF(G31=29,2,IF(G31=30,1," 0"))))))))))))))))))))))))))))))</f>
        <v>18</v>
      </c>
      <c r="I31" s="44" t="s">
        <v>51</v>
      </c>
      <c r="J31" s="45" t="str">
        <f>IF(I31=1,100,IF(I31=2,92,IF(I31=3,85,IF(I31=4,78,IF(I31=5,72,IF(I31=6,66,IF(I31=7,60,IF(I31=8,56,IF(I31=9,52,IF(I31=10,48,IF(I31=11,44,IF(I31=12,40,IF(I31=13,36,IF(I31=14,33,IF(I31=15,30,IF(I31=16,27,IF(I31=17,24,IF(I31=18,21,IF(I31=19,18,IF(I31=20,16,IF(I31=21,14,IF(I31=22,12,IF(I31=23,10,IF(I31=24,8,IF(I31=25,6,IF(I31=26,5,IF(I31=27,4,IF(I31=28,3,IF(I31=29,2,IF(I31=30,1," 0"))))))))))))))))))))))))))))))</f>
        <v xml:space="preserve"> 0</v>
      </c>
      <c r="K31" s="43" t="s">
        <v>79</v>
      </c>
      <c r="L31" s="45" t="str">
        <f>IF(K31=1,100,IF(K31=2,92,IF(K31=3,85,IF(K31=4,78,IF(K31=5,72,IF(K31=6,66,IF(K31=7,60,IF(K31=8,56,IF(K31=9,52,IF(K31=10,48,IF(K31=11,44,IF(K31=12,40,IF(K31=13,36,IF(K31=14,33,IF(K31=15,30,IF(K31=16,27,IF(K31=17,24,IF(K31=18,21,IF(K31=19,18,IF(K31=20,16,IF(K31=21,14,IF(K31=22,12,IF(K31=23,10,IF(K31=24,8,IF(K31=25,6,IF(K31=26,5,IF(K31=27,4,IF(K31=28,3,IF(K31=29,2,IF(K31=30,1," 0"))))))))))))))))))))))))))))))</f>
        <v xml:space="preserve"> 0</v>
      </c>
    </row>
    <row r="32" spans="1:12" s="6" customFormat="1">
      <c r="A32" s="66">
        <v>17</v>
      </c>
      <c r="B32" s="47" t="s">
        <v>60</v>
      </c>
      <c r="C32" s="44">
        <v>2009</v>
      </c>
      <c r="D32" s="43">
        <f>H32+J32+L32</f>
        <v>57</v>
      </c>
      <c r="E32" s="43"/>
      <c r="F32" s="63">
        <f>H32+J32+L32</f>
        <v>57</v>
      </c>
      <c r="G32" s="43">
        <v>16</v>
      </c>
      <c r="H32" s="45">
        <f>IF(G32=1,100,IF(G32=2,92,IF(G32=3,85,IF(G32=4,78,IF(G32=5,72,IF(G32=6,66,IF(G32=7,60,IF(G32=8,56,IF(G32=9,52,IF(G32=10,48,IF(G32=11,44,IF(G32=12,40,IF(G32=13,36,IF(G32=14,33,IF(G32=15,30,IF(G32=16,27,IF(G32=17,24,IF(G32=18,21,IF(G32=19,18,IF(G32=20,16,IF(G32=21,14,IF(G32=22,12,IF(G32=23,10,IF(G32=24,8,IF(G32=25,6,IF(G32=26,5,IF(G32=27,4,IF(G32=28,3,IF(G32=29,2,IF(G32=30,1," 0"))))))))))))))))))))))))))))))</f>
        <v>27</v>
      </c>
      <c r="I32" s="44">
        <v>15</v>
      </c>
      <c r="J32" s="45">
        <f>IF(I32=1,100,IF(I32=2,92,IF(I32=3,85,IF(I32=4,78,IF(I32=5,72,IF(I32=6,66,IF(I32=7,60,IF(I32=8,56,IF(I32=9,52,IF(I32=10,48,IF(I32=11,44,IF(I32=12,40,IF(I32=13,36,IF(I32=14,33,IF(I32=15,30,IF(I32=16,27,IF(I32=17,24,IF(I32=18,21,IF(I32=19,18,IF(I32=20,16,IF(I32=21,14,IF(I32=22,12,IF(I32=23,10,IF(I32=24,8,IF(I32=25,6,IF(I32=26,5,IF(I32=27,4,IF(I32=28,3,IF(I32=29,2,IF(I32=30,1," 0"))))))))))))))))))))))))))))))</f>
        <v>30</v>
      </c>
      <c r="K32" s="43" t="s">
        <v>51</v>
      </c>
      <c r="L32" s="45" t="str">
        <f>IF(K32=1,100,IF(K32=2,92,IF(K32=3,85,IF(K32=4,78,IF(K32=5,72,IF(K32=6,66,IF(K32=7,60,IF(K32=8,56,IF(K32=9,52,IF(K32=10,48,IF(K32=11,44,IF(K32=12,40,IF(K32=13,36,IF(K32=14,33,IF(K32=15,30,IF(K32=16,27,IF(K32=17,24,IF(K32=18,21,IF(K32=19,18,IF(K32=20,16,IF(K32=21,14,IF(K32=22,12,IF(K32=23,10,IF(K32=24,8,IF(K32=25,6,IF(K32=26,5,IF(K32=27,4,IF(K32=28,3,IF(K32=29,2,IF(K32=30,1," 0"))))))))))))))))))))))))))))))</f>
        <v xml:space="preserve"> 0</v>
      </c>
    </row>
    <row r="33" spans="1:12">
      <c r="A33" s="66">
        <v>18</v>
      </c>
      <c r="B33" s="47" t="s">
        <v>78</v>
      </c>
      <c r="C33" s="44">
        <v>2010</v>
      </c>
      <c r="D33" s="43">
        <f>H33+J33+L33</f>
        <v>56</v>
      </c>
      <c r="E33" s="43"/>
      <c r="F33" s="63">
        <f>H33+J33+L33</f>
        <v>56</v>
      </c>
      <c r="G33" s="43" t="s">
        <v>51</v>
      </c>
      <c r="H33" s="45" t="str">
        <f>IF(G33=1,100,IF(G33=2,92,IF(G33=3,85,IF(G33=4,78,IF(G33=5,72,IF(G33=6,66,IF(G33=7,60,IF(G33=8,56,IF(G33=9,52,IF(G33=10,48,IF(G33=11,44,IF(G33=12,40,IF(G33=13,36,IF(G33=14,33,IF(G33=15,30,IF(G33=16,27,IF(G33=17,24,IF(G33=18,21,IF(G33=19,18,IF(G33=20,16,IF(G33=21,14,IF(G33=22,12,IF(G33=23,10,IF(G33=24,8,IF(G33=25,6,IF(G33=26,5,IF(G33=27,4,IF(G33=28,3,IF(G33=29,2,IF(G33=30,1," 0"))))))))))))))))))))))))))))))</f>
        <v xml:space="preserve"> 0</v>
      </c>
      <c r="I33" s="44" t="s">
        <v>51</v>
      </c>
      <c r="J33" s="45" t="str">
        <f>IF(I33=1,100,IF(I33=2,92,IF(I33=3,85,IF(I33=4,78,IF(I33=5,72,IF(I33=6,66,IF(I33=7,60,IF(I33=8,56,IF(I33=9,52,IF(I33=10,48,IF(I33=11,44,IF(I33=12,40,IF(I33=13,36,IF(I33=14,33,IF(I33=15,30,IF(I33=16,27,IF(I33=17,24,IF(I33=18,21,IF(I33=19,18,IF(I33=20,16,IF(I33=21,14,IF(I33=22,12,IF(I33=23,10,IF(I33=24,8,IF(I33=25,6,IF(I33=26,5,IF(I33=27,4,IF(I33=28,3,IF(I33=29,2,IF(I33=30,1," 0"))))))))))))))))))))))))))))))</f>
        <v xml:space="preserve"> 0</v>
      </c>
      <c r="K33" s="43">
        <v>8</v>
      </c>
      <c r="L33" s="45">
        <f>IF(K33=1,100,IF(K33=2,92,IF(K33=3,85,IF(K33=4,78,IF(K33=5,72,IF(K33=6,66,IF(K33=7,60,IF(K33=8,56,IF(K33=9,52,IF(K33=10,48,IF(K33=11,44,IF(K33=12,40,IF(K33=13,36,IF(K33=14,33,IF(K33=15,30,IF(K33=16,27,IF(K33=17,24,IF(K33=18,21,IF(K33=19,18,IF(K33=20,16,IF(K33=21,14,IF(K33=22,12,IF(K33=23,10,IF(K33=24,8,IF(K33=25,6,IF(K33=26,5,IF(K33=27,4,IF(K33=28,3,IF(K33=29,2,IF(K33=30,1," 0"))))))))))))))))))))))))))))))</f>
        <v>56</v>
      </c>
    </row>
    <row r="34" spans="1:12">
      <c r="A34" s="66">
        <v>19</v>
      </c>
      <c r="B34" s="62" t="s">
        <v>61</v>
      </c>
      <c r="C34" s="64">
        <v>2012</v>
      </c>
      <c r="D34" s="43">
        <f>H34+J34+L34</f>
        <v>48</v>
      </c>
      <c r="E34" s="43"/>
      <c r="F34" s="63">
        <f>H34+J34+L34</f>
        <v>48</v>
      </c>
      <c r="G34" s="43">
        <v>17</v>
      </c>
      <c r="H34" s="45">
        <f>IF(G34=1,100,IF(G34=2,92,IF(G34=3,85,IF(G34=4,78,IF(G34=5,72,IF(G34=6,66,IF(G34=7,60,IF(G34=8,56,IF(G34=9,52,IF(G34=10,48,IF(G34=11,44,IF(G34=12,40,IF(G34=13,36,IF(G34=14,33,IF(G34=15,30,IF(G34=16,27,IF(G34=17,24,IF(G34=18,21,IF(G34=19,18,IF(G34=20,16,IF(G34=21,14,IF(G34=22,12,IF(G34=23,10,IF(G34=24,8,IF(G34=25,6,IF(G34=26,5,IF(G34=27,4,IF(G34=28,3,IF(G34=29,2,IF(G34=30,1," 0"))))))))))))))))))))))))))))))</f>
        <v>24</v>
      </c>
      <c r="I34" s="44">
        <v>17</v>
      </c>
      <c r="J34" s="45">
        <f>IF(I34=1,100,IF(I34=2,92,IF(I34=3,85,IF(I34=4,78,IF(I34=5,72,IF(I34=6,66,IF(I34=7,60,IF(I34=8,56,IF(I34=9,52,IF(I34=10,48,IF(I34=11,44,IF(I34=12,40,IF(I34=13,36,IF(I34=14,33,IF(I34=15,30,IF(I34=16,27,IF(I34=17,24,IF(I34=18,21,IF(I34=19,18,IF(I34=20,16,IF(I34=21,14,IF(I34=22,12,IF(I34=23,10,IF(I34=24,8,IF(I34=25,6,IF(I34=26,5,IF(I34=27,4,IF(I34=28,3,IF(I34=29,2,IF(I34=30,1," 0"))))))))))))))))))))))))))))))</f>
        <v>24</v>
      </c>
      <c r="K34" s="43" t="s">
        <v>79</v>
      </c>
      <c r="L34" s="45" t="str">
        <f>IF(K34=1,100,IF(K34=2,92,IF(K34=3,85,IF(K34=4,78,IF(K34=5,72,IF(K34=6,66,IF(K34=7,60,IF(K34=8,56,IF(K34=9,52,IF(K34=10,48,IF(K34=11,44,IF(K34=12,40,IF(K34=13,36,IF(K34=14,33,IF(K34=15,30,IF(K34=16,27,IF(K34=17,24,IF(K34=18,21,IF(K34=19,18,IF(K34=20,16,IF(K34=21,14,IF(K34=22,12,IF(K34=23,10,IF(K34=24,8,IF(K34=25,6,IF(K34=26,5,IF(K34=27,4,IF(K34=28,3,IF(K34=29,2,IF(K34=30,1," 0"))))))))))))))))))))))))))))))</f>
        <v xml:space="preserve"> 0</v>
      </c>
    </row>
    <row r="35" spans="1:12">
      <c r="A35" s="66">
        <v>20</v>
      </c>
      <c r="B35" s="62" t="s">
        <v>26</v>
      </c>
      <c r="C35" s="65">
        <v>2010</v>
      </c>
      <c r="D35" s="43">
        <f>H35+J35+L35</f>
        <v>44</v>
      </c>
      <c r="E35" s="43"/>
      <c r="F35" s="63">
        <f>H35+J35+L35</f>
        <v>44</v>
      </c>
      <c r="G35" s="43">
        <v>11</v>
      </c>
      <c r="H35" s="45">
        <f>IF(G35=1,100,IF(G35=2,92,IF(G35=3,85,IF(G35=4,78,IF(G35=5,72,IF(G35=6,66,IF(G35=7,60,IF(G35=8,56,IF(G35=9,52,IF(G35=10,48,IF(G35=11,44,IF(G35=12,40,IF(G35=13,36,IF(G35=14,33,IF(G35=15,30,IF(G35=16,27,IF(G35=17,24,IF(G35=18,21,IF(G35=19,18,IF(G35=20,16,IF(G35=21,14,IF(G35=22,12,IF(G35=23,10,IF(G35=24,8,IF(G35=25,6,IF(G35=26,5,IF(G35=27,4,IF(G35=28,3,IF(G35=29,2,IF(G35=30,1," 0"))))))))))))))))))))))))))))))</f>
        <v>44</v>
      </c>
      <c r="I35" s="44" t="s">
        <v>51</v>
      </c>
      <c r="J35" s="45" t="str">
        <f>IF(I35=1,100,IF(I35=2,92,IF(I35=3,85,IF(I35=4,78,IF(I35=5,72,IF(I35=6,66,IF(I35=7,60,IF(I35=8,56,IF(I35=9,52,IF(I35=10,48,IF(I35=11,44,IF(I35=12,40,IF(I35=13,36,IF(I35=14,33,IF(I35=15,30,IF(I35=16,27,IF(I35=17,24,IF(I35=18,21,IF(I35=19,18,IF(I35=20,16,IF(I35=21,14,IF(I35=22,12,IF(I35=23,10,IF(I35=24,8,IF(I35=25,6,IF(I35=26,5,IF(I35=27,4,IF(I35=28,3,IF(I35=29,2,IF(I35=30,1," 0"))))))))))))))))))))))))))))))</f>
        <v xml:space="preserve"> 0</v>
      </c>
      <c r="K35" s="43" t="s">
        <v>51</v>
      </c>
      <c r="L35" s="45" t="str">
        <f>IF(K35=1,100,IF(K35=2,92,IF(K35=3,85,IF(K35=4,78,IF(K35=5,72,IF(K35=6,66,IF(K35=7,60,IF(K35=8,56,IF(K35=9,52,IF(K35=10,48,IF(K35=11,44,IF(K35=12,40,IF(K35=13,36,IF(K35=14,33,IF(K35=15,30,IF(K35=16,27,IF(K35=17,24,IF(K35=18,21,IF(K35=19,18,IF(K35=20,16,IF(K35=21,14,IF(K35=22,12,IF(K35=23,10,IF(K35=24,8,IF(K35=25,6,IF(K35=26,5,IF(K35=27,4,IF(K35=28,3,IF(K35=29,2,IF(K35=30,1," 0"))))))))))))))))))))))))))))))</f>
        <v xml:space="preserve"> 0</v>
      </c>
    </row>
    <row r="36" spans="1:12" s="6" customFormat="1">
      <c r="A36" s="66">
        <v>21</v>
      </c>
      <c r="B36" s="62" t="s">
        <v>71</v>
      </c>
      <c r="C36" s="65">
        <v>2010</v>
      </c>
      <c r="D36" s="43">
        <f>H36+J36+L36</f>
        <v>36</v>
      </c>
      <c r="E36" s="43"/>
      <c r="F36" s="63">
        <f>H36+J36+L36</f>
        <v>36</v>
      </c>
      <c r="G36" s="43" t="s">
        <v>51</v>
      </c>
      <c r="H36" s="45" t="str">
        <f>IF(G36=1,100,IF(G36=2,92,IF(G36=3,85,IF(G36=4,78,IF(G36=5,72,IF(G36=6,66,IF(G36=7,60,IF(G36=8,56,IF(G36=9,52,IF(G36=10,48,IF(G36=11,44,IF(G36=12,40,IF(G36=13,36,IF(G36=14,33,IF(G36=15,30,IF(G36=16,27,IF(G36=17,24,IF(G36=18,21,IF(G36=19,18,IF(G36=20,16,IF(G36=21,14,IF(G36=22,12,IF(G36=23,10,IF(G36=24,8,IF(G36=25,6,IF(G36=26,5,IF(G36=27,4,IF(G36=28,3,IF(G36=29,2,IF(G36=30,1," 0"))))))))))))))))))))))))))))))</f>
        <v xml:space="preserve"> 0</v>
      </c>
      <c r="I36" s="44">
        <v>13</v>
      </c>
      <c r="J36" s="45">
        <f>IF(I36=1,100,IF(I36=2,92,IF(I36=3,85,IF(I36=4,78,IF(I36=5,72,IF(I36=6,66,IF(I36=7,60,IF(I36=8,56,IF(I36=9,52,IF(I36=10,48,IF(I36=11,44,IF(I36=12,40,IF(I36=13,36,IF(I36=14,33,IF(I36=15,30,IF(I36=16,27,IF(I36=17,24,IF(I36=18,21,IF(I36=19,18,IF(I36=20,16,IF(I36=21,14,IF(I36=22,12,IF(I36=23,10,IF(I36=24,8,IF(I36=25,6,IF(I36=26,5,IF(I36=27,4,IF(I36=28,3,IF(I36=29,2,IF(I36=30,1," 0"))))))))))))))))))))))))))))))</f>
        <v>36</v>
      </c>
      <c r="K36" s="43" t="s">
        <v>51</v>
      </c>
      <c r="L36" s="45" t="str">
        <f>IF(K36=1,100,IF(K36=2,92,IF(K36=3,85,IF(K36=4,78,IF(K36=5,72,IF(K36=6,66,IF(K36=7,60,IF(K36=8,56,IF(K36=9,52,IF(K36=10,48,IF(K36=11,44,IF(K36=12,40,IF(K36=13,36,IF(K36=14,33,IF(K36=15,30,IF(K36=16,27,IF(K36=17,24,IF(K36=18,21,IF(K36=19,18,IF(K36=20,16,IF(K36=21,14,IF(K36=22,12,IF(K36=23,10,IF(K36=24,8,IF(K36=25,6,IF(K36=26,5,IF(K36=27,4,IF(K36=28,3,IF(K36=29,2,IF(K36=30,1," 0"))))))))))))))))))))))))))))))</f>
        <v xml:space="preserve"> 0</v>
      </c>
    </row>
    <row r="37" spans="1:12" s="6" customFormat="1">
      <c r="A37" s="66">
        <v>22</v>
      </c>
      <c r="B37" s="47" t="s">
        <v>62</v>
      </c>
      <c r="C37" s="44">
        <v>2011</v>
      </c>
      <c r="D37" s="43">
        <f>H37+J37+L37</f>
        <v>21</v>
      </c>
      <c r="E37" s="43"/>
      <c r="F37" s="63">
        <f>H37+J37+L37</f>
        <v>21</v>
      </c>
      <c r="G37" s="43">
        <v>18</v>
      </c>
      <c r="H37" s="45">
        <f>IF(G37=1,100,IF(G37=2,92,IF(G37=3,85,IF(G37=4,78,IF(G37=5,72,IF(G37=6,66,IF(G37=7,60,IF(G37=8,56,IF(G37=9,52,IF(G37=10,48,IF(G37=11,44,IF(G37=12,40,IF(G37=13,36,IF(G37=14,33,IF(G37=15,30,IF(G37=16,27,IF(G37=17,24,IF(G37=18,21,IF(G37=19,18,IF(G37=20,16,IF(G37=21,14,IF(G37=22,12,IF(G37=23,10,IF(G37=24,8,IF(G37=25,6,IF(G37=26,5,IF(G37=27,4,IF(G37=28,3,IF(G37=29,2,IF(G37=30,1," 0"))))))))))))))))))))))))))))))</f>
        <v>21</v>
      </c>
      <c r="I37" s="44" t="s">
        <v>51</v>
      </c>
      <c r="J37" s="45" t="str">
        <f>IF(I37=1,100,IF(I37=2,92,IF(I37=3,85,IF(I37=4,78,IF(I37=5,72,IF(I37=6,66,IF(I37=7,60,IF(I37=8,56,IF(I37=9,52,IF(I37=10,48,IF(I37=11,44,IF(I37=12,40,IF(I37=13,36,IF(I37=14,33,IF(I37=15,30,IF(I37=16,27,IF(I37=17,24,IF(I37=18,21,IF(I37=19,18,IF(I37=20,16,IF(I37=21,14,IF(I37=22,12,IF(I37=23,10,IF(I37=24,8,IF(I37=25,6,IF(I37=26,5,IF(I37=27,4,IF(I37=28,3,IF(I37=29,2,IF(I37=30,1," 0"))))))))))))))))))))))))))))))</f>
        <v xml:space="preserve"> 0</v>
      </c>
      <c r="K37" s="43" t="s">
        <v>79</v>
      </c>
      <c r="L37" s="45" t="str">
        <f>IF(K37=1,100,IF(K37=2,92,IF(K37=3,85,IF(K37=4,78,IF(K37=5,72,IF(K37=6,66,IF(K37=7,60,IF(K37=8,56,IF(K37=9,52,IF(K37=10,48,IF(K37=11,44,IF(K37=12,40,IF(K37=13,36,IF(K37=14,33,IF(K37=15,30,IF(K37=16,27,IF(K37=17,24,IF(K37=18,21,IF(K37=19,18,IF(K37=20,16,IF(K37=21,14,IF(K37=22,12,IF(K37=23,10,IF(K37=24,8,IF(K37=25,6,IF(K37=26,5,IF(K37=27,4,IF(K37=28,3,IF(K37=29,2,IF(K37=30,1," 0"))))))))))))))))))))))))))))))</f>
        <v xml:space="preserve"> 0</v>
      </c>
    </row>
    <row r="38" spans="1:12" s="6" customFormat="1">
      <c r="A38" s="66">
        <v>23</v>
      </c>
      <c r="B38" s="62" t="s">
        <v>73</v>
      </c>
      <c r="C38" s="64">
        <v>2011</v>
      </c>
      <c r="D38" s="43">
        <f>H38+J38+L38</f>
        <v>21</v>
      </c>
      <c r="E38" s="43"/>
      <c r="F38" s="63">
        <f>H38+J38+L38</f>
        <v>21</v>
      </c>
      <c r="G38" s="43" t="s">
        <v>51</v>
      </c>
      <c r="H38" s="45" t="str">
        <f>IF(G38=1,100,IF(G38=2,92,IF(G38=3,85,IF(G38=4,78,IF(G38=5,72,IF(G38=6,66,IF(G38=7,60,IF(G38=8,56,IF(G38=9,52,IF(G38=10,48,IF(G38=11,44,IF(G38=12,40,IF(G38=13,36,IF(G38=14,33,IF(G38=15,30,IF(G38=16,27,IF(G38=17,24,IF(G38=18,21,IF(G38=19,18,IF(G38=20,16,IF(G38=21,14,IF(G38=22,12,IF(G38=23,10,IF(G38=24,8,IF(G38=25,6,IF(G38=26,5,IF(G38=27,4,IF(G38=28,3,IF(G38=29,2,IF(G38=30,1," 0"))))))))))))))))))))))))))))))</f>
        <v xml:space="preserve"> 0</v>
      </c>
      <c r="I38" s="44">
        <v>18</v>
      </c>
      <c r="J38" s="45">
        <f>IF(I38=1,100,IF(I38=2,92,IF(I38=3,85,IF(I38=4,78,IF(I38=5,72,IF(I38=6,66,IF(I38=7,60,IF(I38=8,56,IF(I38=9,52,IF(I38=10,48,IF(I38=11,44,IF(I38=12,40,IF(I38=13,36,IF(I38=14,33,IF(I38=15,30,IF(I38=16,27,IF(I38=17,24,IF(I38=18,21,IF(I38=19,18,IF(I38=20,16,IF(I38=21,14,IF(I38=22,12,IF(I38=23,10,IF(I38=24,8,IF(I38=25,6,IF(I38=26,5,IF(I38=27,4,IF(I38=28,3,IF(I38=29,2,IF(I38=30,1," 0"))))))))))))))))))))))))))))))</f>
        <v>21</v>
      </c>
      <c r="K38" s="43" t="s">
        <v>79</v>
      </c>
      <c r="L38" s="45" t="str">
        <f>IF(K38=1,100,IF(K38=2,92,IF(K38=3,85,IF(K38=4,78,IF(K38=5,72,IF(K38=6,66,IF(K38=7,60,IF(K38=8,56,IF(K38=9,52,IF(K38=10,48,IF(K38=11,44,IF(K38=12,40,IF(K38=13,36,IF(K38=14,33,IF(K38=15,30,IF(K38=16,27,IF(K38=17,24,IF(K38=18,21,IF(K38=19,18,IF(K38=20,16,IF(K38=21,14,IF(K38=22,12,IF(K38=23,10,IF(K38=24,8,IF(K38=25,6,IF(K38=26,5,IF(K38=27,4,IF(K38=28,3,IF(K38=29,2,IF(K38=30,1," 0"))))))))))))))))))))))))))))))</f>
        <v xml:space="preserve"> 0</v>
      </c>
    </row>
    <row r="39" spans="1:12" s="6" customFormat="1">
      <c r="A39" s="66">
        <v>24</v>
      </c>
      <c r="B39" s="47" t="s">
        <v>74</v>
      </c>
      <c r="C39" s="44">
        <v>2012</v>
      </c>
      <c r="D39" s="43">
        <f>H39+J39+L39</f>
        <v>18</v>
      </c>
      <c r="E39" s="43"/>
      <c r="F39" s="63">
        <f>H39+J39+L39</f>
        <v>18</v>
      </c>
      <c r="G39" s="43" t="s">
        <v>51</v>
      </c>
      <c r="H39" s="45" t="str">
        <f>IF(G39=1,100,IF(G39=2,92,IF(G39=3,85,IF(G39=4,78,IF(G39=5,72,IF(G39=6,66,IF(G39=7,60,IF(G39=8,56,IF(G39=9,52,IF(G39=10,48,IF(G39=11,44,IF(G39=12,40,IF(G39=13,36,IF(G39=14,33,IF(G39=15,30,IF(G39=16,27,IF(G39=17,24,IF(G39=18,21,IF(G39=19,18,IF(G39=20,16,IF(G39=21,14,IF(G39=22,12,IF(G39=23,10,IF(G39=24,8,IF(G39=25,6,IF(G39=26,5,IF(G39=27,4,IF(G39=28,3,IF(G39=29,2,IF(G39=30,1," 0"))))))))))))))))))))))))))))))</f>
        <v xml:space="preserve"> 0</v>
      </c>
      <c r="I39" s="44">
        <v>19</v>
      </c>
      <c r="J39" s="45">
        <f>IF(I39=1,100,IF(I39=2,92,IF(I39=3,85,IF(I39=4,78,IF(I39=5,72,IF(I39=6,66,IF(I39=7,60,IF(I39=8,56,IF(I39=9,52,IF(I39=10,48,IF(I39=11,44,IF(I39=12,40,IF(I39=13,36,IF(I39=14,33,IF(I39=15,30,IF(I39=16,27,IF(I39=17,24,IF(I39=18,21,IF(I39=19,18,IF(I39=20,16,IF(I39=21,14,IF(I39=22,12,IF(I39=23,10,IF(I39=24,8,IF(I39=25,6,IF(I39=26,5,IF(I39=27,4,IF(I39=28,3,IF(I39=29,2,IF(I39=30,1," 0"))))))))))))))))))))))))))))))</f>
        <v>18</v>
      </c>
      <c r="K39" s="43" t="s">
        <v>79</v>
      </c>
      <c r="L39" s="45" t="str">
        <f>IF(K39=1,100,IF(K39=2,92,IF(K39=3,85,IF(K39=4,78,IF(K39=5,72,IF(K39=6,66,IF(K39=7,60,IF(K39=8,56,IF(K39=9,52,IF(K39=10,48,IF(K39=11,44,IF(K39=12,40,IF(K39=13,36,IF(K39=14,33,IF(K39=15,30,IF(K39=16,27,IF(K39=17,24,IF(K39=18,21,IF(K39=19,18,IF(K39=20,16,IF(K39=21,14,IF(K39=22,12,IF(K39=23,10,IF(K39=24,8,IF(K39=25,6,IF(K39=26,5,IF(K39=27,4,IF(K39=28,3,IF(K39=29,2,IF(K39=30,1," 0"))))))))))))))))))))))))))))))</f>
        <v xml:space="preserve"> 0</v>
      </c>
    </row>
    <row r="40" spans="1:12" s="6" customFormat="1">
      <c r="A40" s="66">
        <v>25</v>
      </c>
      <c r="B40" s="47" t="s">
        <v>64</v>
      </c>
      <c r="C40" s="44">
        <v>2011</v>
      </c>
      <c r="D40" s="43">
        <f>H40+J40+L40</f>
        <v>16</v>
      </c>
      <c r="E40" s="43"/>
      <c r="F40" s="63">
        <f>H40+J40+L40</f>
        <v>16</v>
      </c>
      <c r="G40" s="43">
        <v>20</v>
      </c>
      <c r="H40" s="45">
        <f>IF(G40=1,100,IF(G40=2,92,IF(G40=3,85,IF(G40=4,78,IF(G40=5,72,IF(G40=6,66,IF(G40=7,60,IF(G40=8,56,IF(G40=9,52,IF(G40=10,48,IF(G40=11,44,IF(G40=12,40,IF(G40=13,36,IF(G40=14,33,IF(G40=15,30,IF(G40=16,27,IF(G40=17,24,IF(G40=18,21,IF(G40=19,18,IF(G40=20,16,IF(G40=21,14,IF(G40=22,12,IF(G40=23,10,IF(G40=24,8,IF(G40=25,6,IF(G40=26,5,IF(G40=27,4,IF(G40=28,3,IF(G40=29,2,IF(G40=30,1," 0"))))))))))))))))))))))))))))))</f>
        <v>16</v>
      </c>
      <c r="I40" s="44" t="s">
        <v>51</v>
      </c>
      <c r="J40" s="45" t="str">
        <f>IF(I40=1,100,IF(I40=2,92,IF(I40=3,85,IF(I40=4,78,IF(I40=5,72,IF(I40=6,66,IF(I40=7,60,IF(I40=8,56,IF(I40=9,52,IF(I40=10,48,IF(I40=11,44,IF(I40=12,40,IF(I40=13,36,IF(I40=14,33,IF(I40=15,30,IF(I40=16,27,IF(I40=17,24,IF(I40=18,21,IF(I40=19,18,IF(I40=20,16,IF(I40=21,14,IF(I40=22,12,IF(I40=23,10,IF(I40=24,8,IF(I40=25,6,IF(I40=26,5,IF(I40=27,4,IF(I40=28,3,IF(I40=29,2,IF(I40=30,1," 0"))))))))))))))))))))))))))))))</f>
        <v xml:space="preserve"> 0</v>
      </c>
      <c r="K40" s="43" t="s">
        <v>79</v>
      </c>
      <c r="L40" s="45" t="str">
        <f>IF(K40=1,100,IF(K40=2,92,IF(K40=3,85,IF(K40=4,78,IF(K40=5,72,IF(K40=6,66,IF(K40=7,60,IF(K40=8,56,IF(K40=9,52,IF(K40=10,48,IF(K40=11,44,IF(K40=12,40,IF(K40=13,36,IF(K40=14,33,IF(K40=15,30,IF(K40=16,27,IF(K40=17,24,IF(K40=18,21,IF(K40=19,18,IF(K40=20,16,IF(K40=21,14,IF(K40=22,12,IF(K40=23,10,IF(K40=24,8,IF(K40=25,6,IF(K40=26,5,IF(K40=27,4,IF(K40=28,3,IF(K40=29,2,IF(K40=30,1," 0"))))))))))))))))))))))))))))))</f>
        <v xml:space="preserve"> 0</v>
      </c>
    </row>
  </sheetData>
  <autoFilter ref="A15:L15">
    <sortState ref="A16:L40">
      <sortCondition descending="1" ref="D15"/>
    </sortState>
  </autoFilter>
  <mergeCells count="4">
    <mergeCell ref="A1:L1"/>
    <mergeCell ref="A2:L2"/>
    <mergeCell ref="A4:L4"/>
    <mergeCell ref="A6:L6"/>
  </mergeCells>
  <printOptions horizontalCentered="1"/>
  <pageMargins left="0.23622047244094491" right="0.23622047244094491" top="0.39370078740157483" bottom="0.59055118110236227" header="0.39370078740157483" footer="0.39370078740157483"/>
  <pageSetup paperSize="9" scale="93" firstPageNumber="0" orientation="landscape" r:id="rId1"/>
  <headerFooter>
    <oddFooter>&amp;L&amp;"Calibri,полужирный"&amp;K04-048МБУ "Пестовская СШОР"&amp;R&amp;"Calibri,полужирный"&amp;K04-048Отчет создан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девочки 05-08</vt:lpstr>
      <vt:lpstr>девочки 2009 и мл.</vt:lpstr>
      <vt:lpstr>мальчики 06-08</vt:lpstr>
      <vt:lpstr>мальчики 2009 и мл</vt:lpstr>
      <vt:lpstr>'девочки 2009 и мл.'!Область_печати</vt:lpstr>
      <vt:lpstr>'мальчики 06-08'!Область_печати</vt:lpstr>
      <vt:lpstr>'мальчики 2009 и мл'!Область_печати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Большакова</dc:creator>
  <cp:lastModifiedBy>ДЮСШ</cp:lastModifiedBy>
  <cp:lastPrinted>2019-03-15T13:09:56Z</cp:lastPrinted>
  <dcterms:created xsi:type="dcterms:W3CDTF">2018-01-18T13:28:48Z</dcterms:created>
  <dcterms:modified xsi:type="dcterms:W3CDTF">2019-03-15T14:14:33Z</dcterms:modified>
</cp:coreProperties>
</file>